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yusuk\Downloads\"/>
    </mc:Choice>
  </mc:AlternateContent>
  <xr:revisionPtr revIDLastSave="0" documentId="13_ncr:1_{6AF30CD3-647C-40C9-8EF4-66DC350CA074}" xr6:coauthVersionLast="47" xr6:coauthVersionMax="47" xr10:uidLastSave="{00000000-0000-0000-0000-000000000000}"/>
  <workbookProtection workbookAlgorithmName="SHA-512" workbookHashValue="0Xnwubh+gCtDcu+/KQ0IzmKj2t/Bk4m/gJyNCy2iHXb+oFyQLVKKtcVoUqtxFUBaA4kCf0EsevObNjf0O5tCKQ==" workbookSaltValue="MdnUrrDCeNWOcj63elZrjQ==" workbookSpinCount="100000" lockStructure="1"/>
  <bookViews>
    <workbookView xWindow="28680" yWindow="-15" windowWidth="29040" windowHeight="15720" tabRatio="939" activeTab="1" xr2:uid="{00000000-000D-0000-FFFF-FFFF00000000}"/>
  </bookViews>
  <sheets>
    <sheet name="ご注文の流れ" sheetId="54" r:id="rId1"/>
    <sheet name="注文フォーム" sheetId="1" r:id="rId2"/>
    <sheet name="送付書" sheetId="59" r:id="rId3"/>
    <sheet name="必要量・梱包方法" sheetId="3" r:id="rId4"/>
  </sheets>
  <definedNames>
    <definedName name="PDF納品">注文フォーム!$BJ$42</definedName>
    <definedName name="_xlnm.Print_Area" localSheetId="2">_xlfn.IFS(注文フォーム!$D$91="",送付書!$A$1:$Z$53,注文フォーム!$D$136="",送付書!$A$1:$Z$99,TRUE,送付書!$A$1:$Z$130)</definedName>
    <definedName name="紙を郵送">注文フォーム!$BK$42:$BK$45</definedName>
    <definedName name="成績書" localSheetId="2">#REF!</definedName>
    <definedName name="成績書">注文フォーム!$BJ$41:$BK$41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3" roundtripDataSignature="AMtx7mjjCrp5gd8ZstX7A5q0xarLC/qqJA=="/>
    </ext>
  </extLst>
</workbook>
</file>

<file path=xl/calcChain.xml><?xml version="1.0" encoding="utf-8"?>
<calcChain xmlns="http://schemas.openxmlformats.org/spreadsheetml/2006/main">
  <c r="V130" i="59" l="1"/>
  <c r="P130" i="59"/>
  <c r="L130" i="59"/>
  <c r="D130" i="59"/>
  <c r="V129" i="59"/>
  <c r="P129" i="59"/>
  <c r="L129" i="59"/>
  <c r="D129" i="59"/>
  <c r="V128" i="59"/>
  <c r="P128" i="59"/>
  <c r="L128" i="59"/>
  <c r="D128" i="59"/>
  <c r="V127" i="59"/>
  <c r="P127" i="59"/>
  <c r="L127" i="59"/>
  <c r="D127" i="59"/>
  <c r="V126" i="59"/>
  <c r="P126" i="59"/>
  <c r="L126" i="59"/>
  <c r="D126" i="59"/>
  <c r="V125" i="59"/>
  <c r="P125" i="59"/>
  <c r="L125" i="59"/>
  <c r="D125" i="59"/>
  <c r="V124" i="59"/>
  <c r="P124" i="59"/>
  <c r="L124" i="59"/>
  <c r="D124" i="59"/>
  <c r="V123" i="59"/>
  <c r="P123" i="59"/>
  <c r="L123" i="59"/>
  <c r="D123" i="59"/>
  <c r="V122" i="59"/>
  <c r="P122" i="59"/>
  <c r="L122" i="59"/>
  <c r="D122" i="59"/>
  <c r="V121" i="59"/>
  <c r="P121" i="59"/>
  <c r="L121" i="59"/>
  <c r="D121" i="59"/>
  <c r="V120" i="59"/>
  <c r="P120" i="59"/>
  <c r="L120" i="59"/>
  <c r="D120" i="59"/>
  <c r="V119" i="59"/>
  <c r="P119" i="59"/>
  <c r="L119" i="59"/>
  <c r="D119" i="59"/>
  <c r="V118" i="59"/>
  <c r="P118" i="59"/>
  <c r="L118" i="59"/>
  <c r="D118" i="59"/>
  <c r="V117" i="59"/>
  <c r="P117" i="59"/>
  <c r="L117" i="59"/>
  <c r="D117" i="59"/>
  <c r="V116" i="59"/>
  <c r="P116" i="59"/>
  <c r="L116" i="59"/>
  <c r="D116" i="59"/>
  <c r="V115" i="59"/>
  <c r="P115" i="59"/>
  <c r="L115" i="59"/>
  <c r="D115" i="59"/>
  <c r="V114" i="59"/>
  <c r="P114" i="59"/>
  <c r="L114" i="59"/>
  <c r="D114" i="59"/>
  <c r="V113" i="59"/>
  <c r="P113" i="59"/>
  <c r="L113" i="59"/>
  <c r="D113" i="59"/>
  <c r="V112" i="59"/>
  <c r="P112" i="59"/>
  <c r="L112" i="59"/>
  <c r="D112" i="59"/>
  <c r="V111" i="59"/>
  <c r="P111" i="59"/>
  <c r="L111" i="59"/>
  <c r="D111" i="59"/>
  <c r="V110" i="59"/>
  <c r="P110" i="59"/>
  <c r="L110" i="59"/>
  <c r="D110" i="59"/>
  <c r="V109" i="59"/>
  <c r="P109" i="59"/>
  <c r="L109" i="59"/>
  <c r="D109" i="59"/>
  <c r="V108" i="59"/>
  <c r="P108" i="59"/>
  <c r="L108" i="59"/>
  <c r="D108" i="59"/>
  <c r="V107" i="59"/>
  <c r="P107" i="59"/>
  <c r="L107" i="59"/>
  <c r="D107" i="59"/>
  <c r="V106" i="59"/>
  <c r="P106" i="59"/>
  <c r="L106" i="59"/>
  <c r="D106" i="59"/>
  <c r="V105" i="59"/>
  <c r="P105" i="59"/>
  <c r="L105" i="59"/>
  <c r="D105" i="59"/>
  <c r="V104" i="59"/>
  <c r="P104" i="59"/>
  <c r="L104" i="59"/>
  <c r="D104" i="59"/>
  <c r="V103" i="59"/>
  <c r="P103" i="59"/>
  <c r="L103" i="59"/>
  <c r="D103" i="59"/>
  <c r="V102" i="59"/>
  <c r="P102" i="59"/>
  <c r="L102" i="59"/>
  <c r="D102" i="59"/>
  <c r="V101" i="59"/>
  <c r="P101" i="59"/>
  <c r="L101" i="59"/>
  <c r="D101" i="59"/>
  <c r="V99" i="59"/>
  <c r="P99" i="59"/>
  <c r="L99" i="59"/>
  <c r="D99" i="59"/>
  <c r="V98" i="59"/>
  <c r="P98" i="59"/>
  <c r="L98" i="59"/>
  <c r="D98" i="59"/>
  <c r="V97" i="59"/>
  <c r="P97" i="59"/>
  <c r="L97" i="59"/>
  <c r="D97" i="59"/>
  <c r="V96" i="59"/>
  <c r="P96" i="59"/>
  <c r="L96" i="59"/>
  <c r="D96" i="59"/>
  <c r="V95" i="59"/>
  <c r="P95" i="59"/>
  <c r="L95" i="59"/>
  <c r="D95" i="59"/>
  <c r="V94" i="59"/>
  <c r="P94" i="59"/>
  <c r="L94" i="59"/>
  <c r="D94" i="59"/>
  <c r="V93" i="59"/>
  <c r="P93" i="59"/>
  <c r="L93" i="59"/>
  <c r="D93" i="59"/>
  <c r="V92" i="59"/>
  <c r="P92" i="59"/>
  <c r="L92" i="59"/>
  <c r="D92" i="59"/>
  <c r="V91" i="59"/>
  <c r="P91" i="59"/>
  <c r="L91" i="59"/>
  <c r="D91" i="59"/>
  <c r="V90" i="59"/>
  <c r="P90" i="59"/>
  <c r="L90" i="59"/>
  <c r="D90" i="59"/>
  <c r="V89" i="59"/>
  <c r="P89" i="59"/>
  <c r="L89" i="59"/>
  <c r="D89" i="59"/>
  <c r="V88" i="59"/>
  <c r="P88" i="59"/>
  <c r="L88" i="59"/>
  <c r="D88" i="59"/>
  <c r="V87" i="59"/>
  <c r="P87" i="59"/>
  <c r="L87" i="59"/>
  <c r="D87" i="59"/>
  <c r="V86" i="59"/>
  <c r="P86" i="59"/>
  <c r="L86" i="59"/>
  <c r="D86" i="59"/>
  <c r="V85" i="59"/>
  <c r="P85" i="59"/>
  <c r="L85" i="59"/>
  <c r="D85" i="59"/>
  <c r="V84" i="59"/>
  <c r="P84" i="59"/>
  <c r="L84" i="59"/>
  <c r="D84" i="59"/>
  <c r="V83" i="59"/>
  <c r="P83" i="59"/>
  <c r="L83" i="59"/>
  <c r="D83" i="59"/>
  <c r="V82" i="59"/>
  <c r="P82" i="59"/>
  <c r="L82" i="59"/>
  <c r="D82" i="59"/>
  <c r="V81" i="59"/>
  <c r="P81" i="59"/>
  <c r="L81" i="59"/>
  <c r="D81" i="59"/>
  <c r="V80" i="59"/>
  <c r="P80" i="59"/>
  <c r="L80" i="59"/>
  <c r="D80" i="59"/>
  <c r="BS70" i="1"/>
  <c r="CM160" i="1" l="1"/>
  <c r="CM159" i="1"/>
  <c r="CM158" i="1"/>
  <c r="CM157" i="1"/>
  <c r="CM156" i="1"/>
  <c r="CM165" i="1"/>
  <c r="CM164" i="1"/>
  <c r="CM163" i="1"/>
  <c r="CM162" i="1"/>
  <c r="CM161" i="1"/>
  <c r="CM155" i="1"/>
  <c r="CM154" i="1"/>
  <c r="CM153" i="1"/>
  <c r="CM152" i="1"/>
  <c r="CM151" i="1"/>
  <c r="CM150" i="1"/>
  <c r="CM149" i="1"/>
  <c r="CM148" i="1"/>
  <c r="CM147" i="1"/>
  <c r="CM146" i="1"/>
  <c r="CM145" i="1"/>
  <c r="CM144" i="1"/>
  <c r="CM143" i="1"/>
  <c r="CM142" i="1"/>
  <c r="CM141" i="1"/>
  <c r="CM140" i="1"/>
  <c r="CM139" i="1"/>
  <c r="CM138" i="1"/>
  <c r="CM137" i="1"/>
  <c r="CM136" i="1"/>
  <c r="CM135" i="1"/>
  <c r="CM134" i="1"/>
  <c r="CM133" i="1"/>
  <c r="CM132" i="1"/>
  <c r="CM131" i="1"/>
  <c r="CM130" i="1"/>
  <c r="CM129" i="1"/>
  <c r="CM128" i="1"/>
  <c r="CM127" i="1"/>
  <c r="CM126" i="1"/>
  <c r="CM125" i="1"/>
  <c r="CM124" i="1"/>
  <c r="CM123" i="1"/>
  <c r="CM122" i="1"/>
  <c r="CM121" i="1"/>
  <c r="CM120" i="1"/>
  <c r="CM119" i="1"/>
  <c r="CM118" i="1"/>
  <c r="CM117" i="1"/>
  <c r="CM116" i="1"/>
  <c r="P50" i="59"/>
  <c r="P51" i="59"/>
  <c r="P52" i="59"/>
  <c r="P53" i="59"/>
  <c r="P55" i="59"/>
  <c r="P56" i="59"/>
  <c r="P57" i="59"/>
  <c r="P58" i="59"/>
  <c r="P59" i="59"/>
  <c r="P60" i="59"/>
  <c r="P61" i="59"/>
  <c r="P62" i="59"/>
  <c r="P63" i="59"/>
  <c r="P64" i="59"/>
  <c r="P65" i="59"/>
  <c r="P66" i="59"/>
  <c r="P67" i="59"/>
  <c r="P68" i="59"/>
  <c r="P69" i="59"/>
  <c r="P70" i="59"/>
  <c r="P71" i="59"/>
  <c r="P72" i="59"/>
  <c r="P73" i="59"/>
  <c r="P74" i="59"/>
  <c r="P75" i="59"/>
  <c r="P76" i="59"/>
  <c r="P77" i="59"/>
  <c r="P78" i="59"/>
  <c r="P79" i="59"/>
  <c r="P49" i="59"/>
  <c r="L50" i="59"/>
  <c r="L51" i="59"/>
  <c r="L52" i="59"/>
  <c r="L53" i="59"/>
  <c r="L55" i="59"/>
  <c r="L56" i="59"/>
  <c r="L57" i="59"/>
  <c r="L58" i="59"/>
  <c r="L59" i="59"/>
  <c r="L60" i="59"/>
  <c r="L61" i="59"/>
  <c r="L62" i="59"/>
  <c r="L63" i="59"/>
  <c r="L64" i="59"/>
  <c r="L65" i="59"/>
  <c r="L66" i="59"/>
  <c r="L67" i="59"/>
  <c r="L68" i="59"/>
  <c r="L69" i="59"/>
  <c r="L70" i="59"/>
  <c r="L71" i="59"/>
  <c r="L72" i="59"/>
  <c r="L73" i="59"/>
  <c r="L74" i="59"/>
  <c r="L75" i="59"/>
  <c r="L76" i="59"/>
  <c r="L77" i="59"/>
  <c r="L78" i="59"/>
  <c r="L79" i="59"/>
  <c r="L49" i="59"/>
  <c r="P30" i="59"/>
  <c r="P31" i="59"/>
  <c r="P32" i="59"/>
  <c r="P33" i="59"/>
  <c r="P34" i="59"/>
  <c r="P35" i="59"/>
  <c r="P36" i="59"/>
  <c r="P37" i="59"/>
  <c r="P38" i="59"/>
  <c r="P39" i="59"/>
  <c r="P40" i="59"/>
  <c r="P41" i="59"/>
  <c r="P42" i="59"/>
  <c r="P43" i="59"/>
  <c r="P44" i="59"/>
  <c r="P45" i="59"/>
  <c r="P46" i="59"/>
  <c r="P47" i="59"/>
  <c r="P48" i="59"/>
  <c r="P29" i="59"/>
  <c r="L30" i="59"/>
  <c r="L31" i="59"/>
  <c r="L32" i="59"/>
  <c r="L33" i="59"/>
  <c r="L34" i="59"/>
  <c r="L35" i="59"/>
  <c r="L36" i="59"/>
  <c r="L37" i="59"/>
  <c r="L38" i="59"/>
  <c r="L39" i="59"/>
  <c r="L40" i="59"/>
  <c r="L41" i="59"/>
  <c r="L42" i="59"/>
  <c r="L43" i="59"/>
  <c r="L44" i="59"/>
  <c r="L45" i="59"/>
  <c r="L46" i="59"/>
  <c r="L47" i="59"/>
  <c r="L48" i="59"/>
  <c r="L29" i="59"/>
  <c r="D13" i="59"/>
  <c r="R20" i="59"/>
  <c r="D20" i="59"/>
  <c r="D17" i="59"/>
  <c r="S14" i="59"/>
  <c r="S13" i="59"/>
  <c r="S10" i="59"/>
  <c r="D12" i="59"/>
  <c r="D10" i="59"/>
  <c r="V50" i="59"/>
  <c r="V51" i="59"/>
  <c r="V52" i="59"/>
  <c r="V53" i="59"/>
  <c r="V55" i="59"/>
  <c r="V56" i="59"/>
  <c r="V57" i="59"/>
  <c r="V58" i="59"/>
  <c r="V59" i="59"/>
  <c r="V60" i="59"/>
  <c r="V61" i="59"/>
  <c r="V62" i="59"/>
  <c r="V63" i="59"/>
  <c r="V64" i="59"/>
  <c r="V65" i="59"/>
  <c r="V66" i="59"/>
  <c r="V67" i="59"/>
  <c r="V68" i="59"/>
  <c r="V69" i="59"/>
  <c r="V70" i="59"/>
  <c r="V71" i="59"/>
  <c r="V72" i="59"/>
  <c r="V73" i="59"/>
  <c r="V74" i="59"/>
  <c r="V75" i="59"/>
  <c r="V76" i="59"/>
  <c r="V77" i="59"/>
  <c r="V78" i="59"/>
  <c r="V79" i="59"/>
  <c r="V49" i="59"/>
  <c r="D50" i="59"/>
  <c r="D51" i="59"/>
  <c r="D52" i="59"/>
  <c r="D53" i="59"/>
  <c r="D55" i="59"/>
  <c r="D56" i="59"/>
  <c r="D57" i="59"/>
  <c r="D58" i="59"/>
  <c r="D59" i="59"/>
  <c r="D60" i="59"/>
  <c r="D61" i="59"/>
  <c r="D62" i="59"/>
  <c r="D63" i="59"/>
  <c r="D64" i="59"/>
  <c r="D65" i="59"/>
  <c r="D66" i="59"/>
  <c r="D67" i="59"/>
  <c r="D68" i="59"/>
  <c r="D69" i="59"/>
  <c r="D70" i="59"/>
  <c r="D71" i="59"/>
  <c r="D72" i="59"/>
  <c r="D73" i="59"/>
  <c r="D74" i="59"/>
  <c r="D75" i="59"/>
  <c r="D76" i="59"/>
  <c r="D77" i="59"/>
  <c r="D78" i="59"/>
  <c r="D79" i="59"/>
  <c r="D49" i="59"/>
  <c r="V30" i="59"/>
  <c r="V31" i="59"/>
  <c r="V32" i="59"/>
  <c r="V33" i="59"/>
  <c r="V34" i="59"/>
  <c r="V35" i="59"/>
  <c r="V36" i="59"/>
  <c r="V37" i="59"/>
  <c r="V38" i="59"/>
  <c r="V39" i="59"/>
  <c r="V40" i="59"/>
  <c r="V41" i="59"/>
  <c r="V42" i="59"/>
  <c r="V43" i="59"/>
  <c r="V44" i="59"/>
  <c r="V45" i="59"/>
  <c r="V46" i="59"/>
  <c r="V47" i="59"/>
  <c r="V48" i="59"/>
  <c r="V29" i="59"/>
  <c r="D30" i="59"/>
  <c r="D31" i="59"/>
  <c r="D32" i="59"/>
  <c r="D33" i="59"/>
  <c r="D34" i="59"/>
  <c r="D35" i="59"/>
  <c r="D36" i="59"/>
  <c r="D37" i="59"/>
  <c r="D38" i="59"/>
  <c r="D39" i="59"/>
  <c r="D40" i="59"/>
  <c r="D41" i="59"/>
  <c r="D42" i="59"/>
  <c r="D43" i="59"/>
  <c r="D44" i="59"/>
  <c r="D45" i="59"/>
  <c r="D46" i="59"/>
  <c r="D47" i="59"/>
  <c r="D48" i="59"/>
  <c r="D29" i="59"/>
  <c r="CM115" i="1" l="1"/>
  <c r="CM114" i="1"/>
  <c r="CM113" i="1"/>
  <c r="CM112" i="1"/>
  <c r="CM111" i="1"/>
  <c r="CM110" i="1"/>
  <c r="CM109" i="1"/>
  <c r="CM108" i="1"/>
  <c r="CM107" i="1"/>
  <c r="CM106" i="1"/>
  <c r="CM105" i="1"/>
  <c r="CM104" i="1"/>
  <c r="CM103" i="1"/>
  <c r="CM102" i="1"/>
  <c r="CM101" i="1"/>
  <c r="CM100" i="1"/>
  <c r="CM99" i="1"/>
  <c r="CM98" i="1"/>
  <c r="CM97" i="1"/>
  <c r="CM96" i="1"/>
  <c r="BC41" i="1"/>
  <c r="AZ41" i="1"/>
  <c r="AF44" i="1"/>
  <c r="CM67" i="1" l="1"/>
  <c r="CM95" i="1" l="1"/>
  <c r="CM94" i="1"/>
  <c r="CM93" i="1"/>
  <c r="CM92" i="1"/>
  <c r="CM91" i="1"/>
  <c r="CM90" i="1"/>
  <c r="CM89" i="1"/>
  <c r="CM88" i="1"/>
  <c r="CM87" i="1"/>
  <c r="CM86" i="1"/>
  <c r="CM85" i="1"/>
  <c r="CM84" i="1"/>
  <c r="CM83" i="1"/>
  <c r="CM82" i="1"/>
  <c r="CM81" i="1"/>
  <c r="CM80" i="1"/>
  <c r="CM79" i="1"/>
  <c r="CM78" i="1"/>
  <c r="CM77" i="1"/>
  <c r="CM76" i="1"/>
  <c r="CM75" i="1"/>
  <c r="CM74" i="1"/>
  <c r="CM73" i="1"/>
  <c r="CM72" i="1"/>
  <c r="CM71" i="1"/>
  <c r="CM70" i="1"/>
  <c r="CM69" i="1"/>
  <c r="CM68" i="1"/>
  <c r="CM66" i="1"/>
  <c r="K20" i="59" s="1"/>
  <c r="AF47" i="1"/>
  <c r="AF37" i="1"/>
  <c r="AF43" i="1"/>
</calcChain>
</file>

<file path=xl/sharedStrings.xml><?xml version="1.0" encoding="utf-8"?>
<sst xmlns="http://schemas.openxmlformats.org/spreadsheetml/2006/main" count="141" uniqueCount="124">
  <si>
    <t>アスベスト分析　ご注文の流れ</t>
    <rPh sb="5" eb="7">
      <t>ブンセキ</t>
    </rPh>
    <rPh sb="9" eb="11">
      <t>チュウモン</t>
    </rPh>
    <rPh sb="12" eb="13">
      <t>ナガ</t>
    </rPh>
    <phoneticPr fontId="10"/>
  </si>
  <si>
    <t>STEP 1</t>
    <phoneticPr fontId="10"/>
  </si>
  <si>
    <t>注文フォーム</t>
    <rPh sb="0" eb="2">
      <t>チュウモン</t>
    </rPh>
    <phoneticPr fontId="10"/>
  </si>
  <si>
    <t>（隣のシート）に情報入力</t>
    <rPh sb="1" eb="2">
      <t>トナリ</t>
    </rPh>
    <rPh sb="8" eb="12">
      <t>ジョウホウニュウリョク</t>
    </rPh>
    <phoneticPr fontId="10"/>
  </si>
  <si>
    <t>STEP 2</t>
    <phoneticPr fontId="10"/>
  </si>
  <si>
    <t>送付書</t>
    <rPh sb="0" eb="3">
      <t>ソウフショ</t>
    </rPh>
    <phoneticPr fontId="10"/>
  </si>
  <si>
    <t>（隣の隣のシート）を印刷</t>
    <rPh sb="1" eb="2">
      <t>トナリ</t>
    </rPh>
    <rPh sb="3" eb="4">
      <t>トナリ</t>
    </rPh>
    <rPh sb="10" eb="12">
      <t>インサツ</t>
    </rPh>
    <phoneticPr fontId="10"/>
  </si>
  <si>
    <t>STEP 3</t>
    <phoneticPr fontId="10"/>
  </si>
  <si>
    <t>注文書エクセルを</t>
    <rPh sb="0" eb="3">
      <t>チュウモンショ</t>
    </rPh>
    <phoneticPr fontId="10"/>
  </si>
  <si>
    <t xml:space="preserve">info@alfred-lab.co.jp </t>
  </si>
  <si>
    <t>にメール送信</t>
    <phoneticPr fontId="10"/>
  </si>
  <si>
    <t>STEP 4</t>
    <phoneticPr fontId="10"/>
  </si>
  <si>
    <t>印刷いただいた送付書と試料を梱包し発送（元払い）</t>
    <rPh sb="0" eb="2">
      <t>インサツ</t>
    </rPh>
    <rPh sb="7" eb="10">
      <t>ソウフショ</t>
    </rPh>
    <rPh sb="11" eb="13">
      <t>シリョウ</t>
    </rPh>
    <rPh sb="14" eb="16">
      <t>コンポウ</t>
    </rPh>
    <rPh sb="17" eb="19">
      <t>ハッソウ</t>
    </rPh>
    <rPh sb="20" eb="22">
      <t>モトバラ</t>
    </rPh>
    <phoneticPr fontId="10"/>
  </si>
  <si>
    <t>アスベスト分析注文フォーム</t>
    <phoneticPr fontId="10"/>
  </si>
  <si>
    <t>定性分析（JIS A 1481-1）</t>
    <rPh sb="0" eb="4">
      <t>テイセイブンセキ</t>
    </rPh>
    <phoneticPr fontId="10"/>
  </si>
  <si>
    <t>【お問い合わせ先】　※初めてご注文されるお客様にはお電話にて入力サポートさせて頂きますのでお気軽にご連絡ください。</t>
    <phoneticPr fontId="10"/>
  </si>
  <si>
    <t>E-mail</t>
  </si>
  <si>
    <t>TEL</t>
    <phoneticPr fontId="10"/>
  </si>
  <si>
    <t>【本ファイル送信先】</t>
    <phoneticPr fontId="10"/>
  </si>
  <si>
    <t>本シート（注文フォーム）に情報入力</t>
    <rPh sb="0" eb="1">
      <t>ホン</t>
    </rPh>
    <rPh sb="5" eb="7">
      <t>チュウモン</t>
    </rPh>
    <phoneticPr fontId="10"/>
  </si>
  <si>
    <t>送付書（隣のシート）を印刷</t>
    <rPh sb="0" eb="3">
      <t>ソウフショ</t>
    </rPh>
    <rPh sb="4" eb="5">
      <t>トナリ</t>
    </rPh>
    <rPh sb="11" eb="13">
      <t>インサツ</t>
    </rPh>
    <phoneticPr fontId="10"/>
  </si>
  <si>
    <t>ご記入後、このエクセルファイルをそのまま　</t>
    <rPh sb="1" eb="4">
      <t>キニュウゴ</t>
    </rPh>
    <phoneticPr fontId="10"/>
  </si>
  <si>
    <t>にお送りください。</t>
    <rPh sb="2" eb="3">
      <t>オク</t>
    </rPh>
    <phoneticPr fontId="10"/>
  </si>
  <si>
    <t>印刷いただいた送付書と試料を梱包し発送（元払い）</t>
  </si>
  <si>
    <t>【契約内容のご確認】</t>
  </si>
  <si>
    <t>・「注文フォーム」とサンプルが届いた時点で注文を確定させて頂きます。分析保留のご指示がない際の確定後のキャンセルは費用が発生しますのでご注意ください。</t>
    <phoneticPr fontId="10"/>
  </si>
  <si>
    <t>・ご提供する成績書は原則としてPDFにて納品させていただき、ご要望に応じて郵送対応をさせていただきます。</t>
    <rPh sb="10" eb="12">
      <t>ゲンソク</t>
    </rPh>
    <rPh sb="20" eb="22">
      <t>ノウヒン</t>
    </rPh>
    <rPh sb="31" eb="33">
      <t>ヨウボウ</t>
    </rPh>
    <rPh sb="34" eb="35">
      <t>オウ</t>
    </rPh>
    <rPh sb="37" eb="41">
      <t>ユウソウタイオウ</t>
    </rPh>
    <phoneticPr fontId="10"/>
  </si>
  <si>
    <r>
      <t>・分析残試料及びその容器のご返却をご希望の場合は必ず「分析後試料」項でご選択ください。</t>
    </r>
    <r>
      <rPr>
        <u/>
        <sz val="11"/>
        <color theme="1"/>
        <rFont val="メイリオ"/>
        <family val="3"/>
        <charset val="128"/>
      </rPr>
      <t>「着払い」</t>
    </r>
    <r>
      <rPr>
        <sz val="11"/>
        <color theme="1"/>
        <rFont val="メイリオ"/>
        <family val="3"/>
        <charset val="128"/>
      </rPr>
      <t>にてお客様住所にご返却させて頂きます。(原則:ヤマト運輸を使用)</t>
    </r>
  </si>
  <si>
    <t xml:space="preserve">
【機密情報の取扱について】</t>
  </si>
  <si>
    <t>・注文書の情報は、お客様への連絡などの目的以外に使用しません。</t>
  </si>
  <si>
    <r>
      <t>【お客様情報】   　</t>
    </r>
    <r>
      <rPr>
        <b/>
        <sz val="11"/>
        <color theme="1"/>
        <rFont val="メイリオ"/>
        <family val="3"/>
        <charset val="128"/>
      </rPr>
      <t>※分析結果速報をお送りする宛先です。</t>
    </r>
    <phoneticPr fontId="10"/>
  </si>
  <si>
    <r>
      <t xml:space="preserve"> 会社名</t>
    </r>
    <r>
      <rPr>
        <sz val="11"/>
        <color rgb="FFFF0000"/>
        <rFont val="メイリオ"/>
        <family val="3"/>
        <charset val="128"/>
      </rPr>
      <t>*必須</t>
    </r>
  </si>
  <si>
    <r>
      <t xml:space="preserve"> 郵便番号</t>
    </r>
    <r>
      <rPr>
        <sz val="11"/>
        <color rgb="FFFF0000"/>
        <rFont val="メイリオ"/>
        <family val="3"/>
        <charset val="128"/>
      </rPr>
      <t>*必須</t>
    </r>
  </si>
  <si>
    <r>
      <t xml:space="preserve"> 会社住所</t>
    </r>
    <r>
      <rPr>
        <sz val="11"/>
        <color rgb="FFFF0000"/>
        <rFont val="メイリオ"/>
        <family val="3"/>
        <charset val="128"/>
      </rPr>
      <t>*必須</t>
    </r>
  </si>
  <si>
    <r>
      <t xml:space="preserve"> 部署名</t>
    </r>
    <r>
      <rPr>
        <sz val="11"/>
        <color rgb="FFFF0000"/>
        <rFont val="メイリオ"/>
        <family val="3"/>
        <charset val="128"/>
      </rPr>
      <t>*必須</t>
    </r>
  </si>
  <si>
    <r>
      <t xml:space="preserve"> 御担当者様</t>
    </r>
    <r>
      <rPr>
        <sz val="11"/>
        <color rgb="FFFF0000"/>
        <rFont val="メイリオ"/>
        <family val="3"/>
        <charset val="128"/>
      </rPr>
      <t>*必須</t>
    </r>
  </si>
  <si>
    <r>
      <t xml:space="preserve"> 電話番号</t>
    </r>
    <r>
      <rPr>
        <sz val="11"/>
        <color rgb="FFFF0000"/>
        <rFont val="メイリオ"/>
        <family val="3"/>
        <charset val="128"/>
      </rPr>
      <t>*必須</t>
    </r>
  </si>
  <si>
    <r>
      <t xml:space="preserve"> 携帯電話番号</t>
    </r>
    <r>
      <rPr>
        <sz val="11"/>
        <color rgb="FFFF0000"/>
        <rFont val="メイリオ"/>
        <family val="3"/>
        <charset val="128"/>
      </rPr>
      <t>*必須</t>
    </r>
  </si>
  <si>
    <r>
      <t>速報/連絡E-mail</t>
    </r>
    <r>
      <rPr>
        <sz val="11"/>
        <color rgb="FFFF0000"/>
        <rFont val="メイリオ"/>
        <family val="3"/>
        <charset val="128"/>
      </rPr>
      <t>*必須</t>
    </r>
  </si>
  <si>
    <t>他E-mail（任意）</t>
    <rPh sb="0" eb="1">
      <t>ホカ</t>
    </rPh>
    <rPh sb="8" eb="10">
      <t>ニンイ</t>
    </rPh>
    <phoneticPr fontId="10"/>
  </si>
  <si>
    <t>【分析依頼情報】</t>
  </si>
  <si>
    <t>分析納期情報</t>
  </si>
  <si>
    <r>
      <t>納期プラン</t>
    </r>
    <r>
      <rPr>
        <sz val="11"/>
        <color rgb="FFFF0000"/>
        <rFont val="メイリオ"/>
        <family val="3"/>
        <charset val="128"/>
      </rPr>
      <t>*必須</t>
    </r>
    <phoneticPr fontId="10"/>
  </si>
  <si>
    <t>通常納期</t>
  </si>
  <si>
    <t>成績書情報</t>
  </si>
  <si>
    <r>
      <t>報告書様式</t>
    </r>
    <r>
      <rPr>
        <sz val="11"/>
        <color rgb="FFFF0000"/>
        <rFont val="メイリオ"/>
        <family val="3"/>
        <charset val="128"/>
      </rPr>
      <t>*必須</t>
    </r>
    <rPh sb="0" eb="3">
      <t>ホウコクショ</t>
    </rPh>
    <rPh sb="3" eb="5">
      <t>ヨウシキ</t>
    </rPh>
    <phoneticPr fontId="10"/>
  </si>
  <si>
    <t>分析結果報告書（厚労省書式）</t>
  </si>
  <si>
    <r>
      <t>成績書宛名</t>
    </r>
    <r>
      <rPr>
        <sz val="11"/>
        <color rgb="FFFF0000"/>
        <rFont val="メイリオ"/>
        <family val="3"/>
        <charset val="128"/>
      </rPr>
      <t>*必須</t>
    </r>
    <phoneticPr fontId="10"/>
  </si>
  <si>
    <t>様</t>
    <phoneticPr fontId="10"/>
  </si>
  <si>
    <r>
      <t>成績書の納品</t>
    </r>
    <r>
      <rPr>
        <sz val="11"/>
        <color rgb="FFFF0000"/>
        <rFont val="メイリオ"/>
        <family val="3"/>
        <charset val="128"/>
      </rPr>
      <t>*必須</t>
    </r>
    <rPh sb="4" eb="6">
      <t>ノウヒン</t>
    </rPh>
    <phoneticPr fontId="10"/>
  </si>
  <si>
    <t>PDF納品</t>
  </si>
  <si>
    <t>※弊社発行の報告書はメールでお送りするPDF（電子データ）が原本となります。</t>
    <rPh sb="1" eb="5">
      <t>ヘイシャハッコウ</t>
    </rPh>
    <rPh sb="6" eb="9">
      <t>ホウコクショ</t>
    </rPh>
    <rPh sb="15" eb="16">
      <t>オク</t>
    </rPh>
    <rPh sb="23" eb="25">
      <t>デンシ</t>
    </rPh>
    <rPh sb="30" eb="32">
      <t>ゲンポン</t>
    </rPh>
    <phoneticPr fontId="10"/>
  </si>
  <si>
    <t>成績書部数</t>
    <phoneticPr fontId="10"/>
  </si>
  <si>
    <t>必要に応じて印刷していただきご利用くださいませ。</t>
    <rPh sb="0" eb="2">
      <t>ヒツヨウ</t>
    </rPh>
    <rPh sb="3" eb="4">
      <t>オウ</t>
    </rPh>
    <rPh sb="6" eb="8">
      <t>インサツ</t>
    </rPh>
    <rPh sb="15" eb="17">
      <t>リヨウ</t>
    </rPh>
    <phoneticPr fontId="10"/>
  </si>
  <si>
    <t>弊社にてPDFを印刷の上で郵送をご希望の場合は「紙で郵送」をご選択ください。</t>
    <rPh sb="0" eb="2">
      <t>ヘイシャ</t>
    </rPh>
    <rPh sb="8" eb="10">
      <t>インサツ</t>
    </rPh>
    <rPh sb="11" eb="12">
      <t>ウエ</t>
    </rPh>
    <rPh sb="13" eb="15">
      <t>ユウソウ</t>
    </rPh>
    <rPh sb="17" eb="19">
      <t>キボウ</t>
    </rPh>
    <rPh sb="20" eb="22">
      <t>バアイ</t>
    </rPh>
    <rPh sb="24" eb="25">
      <t>カミ</t>
    </rPh>
    <rPh sb="26" eb="28">
      <t>ユウソウ</t>
    </rPh>
    <rPh sb="31" eb="33">
      <t>センタク</t>
    </rPh>
    <phoneticPr fontId="10"/>
  </si>
  <si>
    <t>試料返却の有無</t>
  </si>
  <si>
    <r>
      <t>分析後試料</t>
    </r>
    <r>
      <rPr>
        <sz val="11"/>
        <color rgb="FFFF0000"/>
        <rFont val="メイリオ"/>
        <family val="3"/>
        <charset val="128"/>
      </rPr>
      <t>*必須</t>
    </r>
  </si>
  <si>
    <t>廃棄</t>
  </si>
  <si>
    <t>【業務情報】</t>
  </si>
  <si>
    <r>
      <t>件名</t>
    </r>
    <r>
      <rPr>
        <sz val="11"/>
        <color rgb="FFFF0000"/>
        <rFont val="メイリオ"/>
        <family val="3"/>
        <charset val="128"/>
      </rPr>
      <t>*必須</t>
    </r>
  </si>
  <si>
    <t>※件名が不要の場合は-を入力ください</t>
  </si>
  <si>
    <t>　　施設名称</t>
    <rPh sb="2" eb="4">
      <t>シセツ</t>
    </rPh>
    <rPh sb="4" eb="6">
      <t>メイショウ</t>
    </rPh>
    <phoneticPr fontId="10"/>
  </si>
  <si>
    <t>採取場所住所</t>
    <rPh sb="0" eb="6">
      <t>サイシュバショジュウショ</t>
    </rPh>
    <phoneticPr fontId="10"/>
  </si>
  <si>
    <t>建物の用途</t>
    <rPh sb="0" eb="2">
      <t>タテモノ</t>
    </rPh>
    <rPh sb="3" eb="5">
      <t>ヨウト</t>
    </rPh>
    <phoneticPr fontId="10"/>
  </si>
  <si>
    <t>竣工年・施工を採用した年</t>
    <rPh sb="0" eb="3">
      <t>シュンコウネン</t>
    </rPh>
    <rPh sb="4" eb="6">
      <t>セコウ</t>
    </rPh>
    <rPh sb="7" eb="9">
      <t>サイヨウ</t>
    </rPh>
    <rPh sb="11" eb="12">
      <t>トシ</t>
    </rPh>
    <phoneticPr fontId="10"/>
  </si>
  <si>
    <r>
      <t>【試料情報】</t>
    </r>
    <r>
      <rPr>
        <b/>
        <sz val="11"/>
        <color theme="1"/>
        <rFont val="メイリオ"/>
        <family val="3"/>
        <charset val="128"/>
      </rPr>
      <t>下記に試料毎の情報をご記入ください。※同封の試料にも下記と同じ試料番号と試料名をご記入ください。</t>
    </r>
    <phoneticPr fontId="10"/>
  </si>
  <si>
    <t>★重要★
分析依頼書と試料袋の記載情報が異なる場合、原則分析依頼書の情報を正として取り扱いさせて頂きます。
例：分析依頼書「機械室　石膏ボード」、試料袋記載「機械　石こうボード」の場合は、
成績書には「機械室　石膏ボード」と記載させて頂きます。
試料袋記載が「ボイラー室　石こうボード」のように、明らかに記載内容が異なる場合はお問合せさせて頂くことがございます。</t>
  </si>
  <si>
    <r>
      <t xml:space="preserve">試料別情報 </t>
    </r>
    <r>
      <rPr>
        <b/>
        <sz val="11"/>
        <color rgb="FFFF0000"/>
        <rFont val="メイリオ"/>
        <family val="3"/>
        <charset val="128"/>
      </rPr>
      <t>*必須</t>
    </r>
  </si>
  <si>
    <t>別途料金</t>
  </si>
  <si>
    <t>連絡事項 *任意</t>
  </si>
  <si>
    <t>試料
番号</t>
  </si>
  <si>
    <t>試料名称</t>
  </si>
  <si>
    <t>採取日</t>
  </si>
  <si>
    <t>採取場所（エリア・部屋名など）</t>
  </si>
  <si>
    <t>試料採取者
氏名</t>
    <phoneticPr fontId="10"/>
  </si>
  <si>
    <t>採取箇所
選定者</t>
    <rPh sb="0" eb="4">
      <t>サイシュカショ</t>
    </rPh>
    <rPh sb="5" eb="8">
      <t>センテイシャ</t>
    </rPh>
    <phoneticPr fontId="10"/>
  </si>
  <si>
    <t>試料の大きさ</t>
    <rPh sb="0" eb="2">
      <t>シリョウ</t>
    </rPh>
    <rPh sb="3" eb="4">
      <t>オオ</t>
    </rPh>
    <phoneticPr fontId="10"/>
  </si>
  <si>
    <t>断面写真</t>
  </si>
  <si>
    <t>オプション</t>
  </si>
  <si>
    <t>アスベスト分析送付書</t>
  </si>
  <si>
    <t>〒 432-8003　静岡県浜松市中区和地山3-1-7
浜松イノベーションキューブ　307号室
アルフレッド株式会社　受付担当行
TEL 053-525-8422</t>
    <phoneticPr fontId="10"/>
  </si>
  <si>
    <t>本送付書を印刷し試料に同封してください。</t>
  </si>
  <si>
    <t>お客様情報</t>
  </si>
  <si>
    <t>〔会社名〕</t>
  </si>
  <si>
    <t>〔部署名〕</t>
  </si>
  <si>
    <t>TEL</t>
  </si>
  <si>
    <t>Mob</t>
  </si>
  <si>
    <t>ご依頼情報</t>
    <phoneticPr fontId="10"/>
  </si>
  <si>
    <t>〔件名〕</t>
  </si>
  <si>
    <t>〔納期〕</t>
  </si>
  <si>
    <t>〔分析内容〕</t>
  </si>
  <si>
    <t>〔試料返却〕</t>
  </si>
  <si>
    <t>〔連絡事項〕</t>
  </si>
  <si>
    <t>試料別情報</t>
  </si>
  <si>
    <t>試料番号</t>
    <phoneticPr fontId="10"/>
  </si>
  <si>
    <t>採取場所</t>
  </si>
  <si>
    <t>試料採取者 氏名</t>
    <phoneticPr fontId="10"/>
  </si>
  <si>
    <t>分析に必要な試料の量の目安</t>
    <rPh sb="11" eb="13">
      <t>メヤス</t>
    </rPh>
    <phoneticPr fontId="10"/>
  </si>
  <si>
    <t>・外壁、仕上塗材　</t>
  </si>
  <si>
    <r>
      <rPr>
        <b/>
        <sz val="12"/>
        <rFont val="游ゴシック"/>
        <family val="3"/>
        <charset val="128"/>
      </rPr>
      <t xml:space="preserve">ゴルフボール 1 個分 </t>
    </r>
    <r>
      <rPr>
        <sz val="11"/>
        <rFont val="游ゴシック"/>
        <family val="3"/>
        <charset val="128"/>
      </rPr>
      <t>程度　（10g程度が目安）</t>
    </r>
    <rPh sb="19" eb="21">
      <t>テイド</t>
    </rPh>
    <phoneticPr fontId="10"/>
  </si>
  <si>
    <t>・吹付材、保温材　</t>
  </si>
  <si>
    <r>
      <rPr>
        <b/>
        <sz val="12"/>
        <rFont val="游ゴシック"/>
        <family val="3"/>
        <charset val="128"/>
      </rPr>
      <t xml:space="preserve">ゴルフボール 2 個分 </t>
    </r>
    <r>
      <rPr>
        <sz val="11"/>
        <rFont val="游ゴシック"/>
        <family val="3"/>
        <charset val="128"/>
      </rPr>
      <t>程度</t>
    </r>
    <phoneticPr fontId="10"/>
  </si>
  <si>
    <t>・成形板</t>
    <phoneticPr fontId="10"/>
  </si>
  <si>
    <r>
      <rPr>
        <b/>
        <sz val="12"/>
        <color theme="1"/>
        <rFont val="游ゴシック"/>
        <family val="3"/>
        <charset val="128"/>
      </rPr>
      <t xml:space="preserve">5cm 各 １個分 </t>
    </r>
    <r>
      <rPr>
        <sz val="11"/>
        <color theme="1"/>
        <rFont val="游ゴシック"/>
        <family val="3"/>
        <charset val="128"/>
      </rPr>
      <t>程度　(厚みが0.5cm以下の場合は２倍）</t>
    </r>
    <rPh sb="8" eb="9">
      <t>ブン</t>
    </rPh>
    <phoneticPr fontId="10"/>
  </si>
  <si>
    <t>（スレート版、石膏ボード、天井材など）</t>
    <phoneticPr fontId="10"/>
  </si>
  <si>
    <t>上記の量を確保頂ければ、アスベストの定性分析を実施することが可能です。</t>
    <phoneticPr fontId="10"/>
  </si>
  <si>
    <t>　※必要量を満たなくても分析可能な場合もございますのでご心配な場合はご連絡ください。</t>
    <phoneticPr fontId="10"/>
  </si>
  <si>
    <t>試料の梱包方法</t>
    <rPh sb="0" eb="2">
      <t>シリョウ</t>
    </rPh>
    <rPh sb="3" eb="5">
      <t>コンポウ</t>
    </rPh>
    <rPh sb="5" eb="7">
      <t>ホウホウ</t>
    </rPh>
    <phoneticPr fontId="10"/>
  </si>
  <si>
    <t>試料が飛散・汚染しないよう、チャック付きポリ袋に2重にしてください。</t>
    <rPh sb="0" eb="2">
      <t>シリョウ</t>
    </rPh>
    <rPh sb="3" eb="5">
      <t>ヒサン</t>
    </rPh>
    <rPh sb="6" eb="8">
      <t>オセン</t>
    </rPh>
    <rPh sb="18" eb="19">
      <t>ツ</t>
    </rPh>
    <rPh sb="22" eb="23">
      <t>フクロ</t>
    </rPh>
    <rPh sb="25" eb="26">
      <t>ジュウ</t>
    </rPh>
    <phoneticPr fontId="10"/>
  </si>
  <si>
    <t>1検体ごとに袋を2重に入れる</t>
    <rPh sb="1" eb="3">
      <t>ケンタイ</t>
    </rPh>
    <rPh sb="6" eb="7">
      <t>フクロ</t>
    </rPh>
    <rPh sb="9" eb="10">
      <t>ジュウ</t>
    </rPh>
    <rPh sb="11" eb="12">
      <t>イ</t>
    </rPh>
    <phoneticPr fontId="10"/>
  </si>
  <si>
    <t>1検体ずつ小袋に入れ、１つの大袋に複数の小袋を入れる</t>
    <phoneticPr fontId="10"/>
  </si>
  <si>
    <t>「送付書」ページを印刷いただき、試料とあわせてご送付ください。</t>
    <rPh sb="1" eb="4">
      <t>ソウフショ</t>
    </rPh>
    <rPh sb="9" eb="11">
      <t>インサツ</t>
    </rPh>
    <rPh sb="16" eb="18">
      <t>シリョウ</t>
    </rPh>
    <rPh sb="24" eb="26">
      <t>ソウフ</t>
    </rPh>
    <phoneticPr fontId="10"/>
  </si>
  <si>
    <t>送料は元払いでお願いいたします。</t>
    <rPh sb="0" eb="2">
      <t>ソウリョウ</t>
    </rPh>
    <rPh sb="3" eb="5">
      <t>モトバラ</t>
    </rPh>
    <rPh sb="8" eb="9">
      <t>ネガ</t>
    </rPh>
    <phoneticPr fontId="10"/>
  </si>
  <si>
    <t>試料の飛散・汚染防止のため、試料が漏れ出さないように袋を密閉してください。</t>
    <rPh sb="0" eb="2">
      <t>シリョウ</t>
    </rPh>
    <rPh sb="3" eb="5">
      <t>ヒサン</t>
    </rPh>
    <rPh sb="6" eb="10">
      <t>オセンボウシ</t>
    </rPh>
    <rPh sb="14" eb="16">
      <t>シリョウ</t>
    </rPh>
    <rPh sb="17" eb="18">
      <t>モ</t>
    </rPh>
    <rPh sb="19" eb="20">
      <t>ダ</t>
    </rPh>
    <rPh sb="26" eb="27">
      <t>フクロ</t>
    </rPh>
    <rPh sb="28" eb="30">
      <t>ミッペイ</t>
    </rPh>
    <phoneticPr fontId="10"/>
  </si>
  <si>
    <t>お急ぎの場合はヤマト運輸の宅急便（最短配送指定）をお勧めしております。</t>
    <rPh sb="1" eb="2">
      <t>イソ</t>
    </rPh>
    <rPh sb="4" eb="6">
      <t>バアイ</t>
    </rPh>
    <rPh sb="10" eb="12">
      <t>ウンユ</t>
    </rPh>
    <rPh sb="13" eb="16">
      <t>タッキュウビン</t>
    </rPh>
    <rPh sb="17" eb="21">
      <t>サイタンハイソウ</t>
    </rPh>
    <rPh sb="21" eb="23">
      <t>シテイ</t>
    </rPh>
    <rPh sb="26" eb="27">
      <t>スス</t>
    </rPh>
    <phoneticPr fontId="10"/>
  </si>
  <si>
    <t>特になし</t>
  </si>
  <si>
    <t>株式会社　アスベストLabo</t>
    <rPh sb="0" eb="4">
      <t>カブシキガイシャ</t>
    </rPh>
    <phoneticPr fontId="10"/>
  </si>
  <si>
    <t>info@asbestos-labo.biz</t>
    <phoneticPr fontId="10"/>
  </si>
  <si>
    <t>052-253-8084</t>
    <phoneticPr fontId="10"/>
  </si>
  <si>
    <t>水色のセルにご記入ください</t>
    <rPh sb="0" eb="2">
      <t>ミズイロ</t>
    </rPh>
    <rPh sb="7" eb="9">
      <t>キニュウ</t>
    </rPh>
    <phoneticPr fontId="10"/>
  </si>
  <si>
    <r>
      <t>・試料を宅配便で送付する場合、</t>
    </r>
    <r>
      <rPr>
        <sz val="11"/>
        <rFont val="メイリオ"/>
        <family val="3"/>
        <charset val="128"/>
      </rPr>
      <t>納期はAM着は当日起算、PM着は翌日起算の受け入れとさせていただきます</t>
    </r>
    <r>
      <rPr>
        <sz val="11"/>
        <color theme="1"/>
        <rFont val="メイリオ"/>
        <family val="3"/>
        <charset val="128"/>
      </rPr>
      <t>。</t>
    </r>
    <rPh sb="15" eb="17">
      <t>ノウキ</t>
    </rPh>
    <rPh sb="20" eb="21">
      <t>チャク</t>
    </rPh>
    <rPh sb="22" eb="24">
      <t>トウジツ</t>
    </rPh>
    <rPh sb="24" eb="26">
      <t>キサン</t>
    </rPh>
    <rPh sb="31" eb="35">
      <t>ヨクジツキサン</t>
    </rPh>
    <rPh sb="36" eb="37">
      <t>ウ</t>
    </rPh>
    <rPh sb="38" eb="39">
      <t>イ</t>
    </rPh>
    <phoneticPr fontId="10"/>
  </si>
  <si>
    <t>・分析残試料及びその容器は指示がない場合は株式会社アスベストLaboの規定により廃棄させて頂きます。廃棄までの期間は試料受付より概ね一か月程度です。</t>
    <phoneticPr fontId="10"/>
  </si>
  <si>
    <t>・お客様より収集させて頂いた情報を株式会社アスベストLabo以外の第三者には、提供・開示いたしません。</t>
    <phoneticPr fontId="10"/>
  </si>
  <si>
    <t>Asbestoslabo厚労省.ver1.0</t>
    <rPh sb="12" eb="15">
      <t>コウロウショウ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</si>
</sst>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47" x14ac:knownFonts="1">
    <font>
      <sz val="11"/>
      <color theme="1"/>
      <name val="Calibri"/>
      <scheme val="minor"/>
    </font>
    <font>
      <sz val="11"/>
      <color theme="1"/>
      <name val="Calibri"/>
      <family val="2"/>
      <charset val="128"/>
      <scheme val="minor"/>
    </font>
    <font>
      <sz val="11"/>
      <name val="Calibri"/>
      <family val="2"/>
    </font>
    <font>
      <sz val="11"/>
      <color theme="1"/>
      <name val="游ゴシック"/>
      <family val="3"/>
      <charset val="128"/>
    </font>
    <font>
      <b/>
      <sz val="11"/>
      <color theme="1"/>
      <name val="游ゴシック"/>
      <family val="3"/>
      <charset val="128"/>
    </font>
    <font>
      <sz val="16"/>
      <color theme="1"/>
      <name val="游ゴシック"/>
      <family val="3"/>
      <charset val="128"/>
    </font>
    <font>
      <sz val="10"/>
      <color theme="1"/>
      <name val="游ゴシック"/>
      <family val="3"/>
      <charset val="128"/>
    </font>
    <font>
      <b/>
      <sz val="16"/>
      <color theme="1"/>
      <name val="游ゴシック"/>
      <family val="3"/>
      <charset val="128"/>
    </font>
    <font>
      <b/>
      <sz val="18"/>
      <color theme="1"/>
      <name val="游ゴシック"/>
      <family val="3"/>
      <charset val="128"/>
    </font>
    <font>
      <b/>
      <u/>
      <sz val="11"/>
      <color theme="10"/>
      <name val="游ゴシック"/>
      <family val="3"/>
      <charset val="128"/>
    </font>
    <font>
      <sz val="6"/>
      <name val="Calibri"/>
      <family val="3"/>
      <charset val="128"/>
      <scheme val="minor"/>
    </font>
    <font>
      <sz val="11"/>
      <color theme="1"/>
      <name val="Calibri"/>
      <family val="2"/>
      <scheme val="minor"/>
    </font>
    <font>
      <sz val="11"/>
      <color theme="1"/>
      <name val="Calibri"/>
      <family val="2"/>
      <scheme val="minor"/>
    </font>
    <font>
      <u/>
      <sz val="11"/>
      <color theme="10"/>
      <name val="Calibri"/>
      <family val="2"/>
      <scheme val="minor"/>
    </font>
    <font>
      <b/>
      <sz val="12"/>
      <color theme="1"/>
      <name val="游ゴシック"/>
      <family val="3"/>
      <charset val="128"/>
    </font>
    <font>
      <b/>
      <u/>
      <sz val="12"/>
      <color theme="10"/>
      <name val="游ゴシック"/>
      <family val="3"/>
      <charset val="128"/>
    </font>
    <font>
      <sz val="12"/>
      <color theme="1"/>
      <name val="Calibri"/>
      <family val="2"/>
      <scheme val="minor"/>
    </font>
    <font>
      <sz val="11"/>
      <name val="游ゴシック"/>
      <family val="3"/>
      <charset val="128"/>
    </font>
    <font>
      <b/>
      <sz val="12"/>
      <name val="游ゴシック"/>
      <family val="3"/>
      <charset val="128"/>
    </font>
    <font>
      <b/>
      <sz val="18"/>
      <color theme="1"/>
      <name val="メイリオ"/>
      <family val="3"/>
      <charset val="128"/>
    </font>
    <font>
      <sz val="11"/>
      <color theme="1"/>
      <name val="メイリオ"/>
      <family val="3"/>
      <charset val="128"/>
    </font>
    <font>
      <b/>
      <sz val="14"/>
      <color theme="1"/>
      <name val="メイリオ"/>
      <family val="3"/>
      <charset val="128"/>
    </font>
    <font>
      <u/>
      <sz val="14"/>
      <color theme="10"/>
      <name val="メイリオ"/>
      <family val="3"/>
      <charset val="128"/>
    </font>
    <font>
      <sz val="14"/>
      <color theme="1"/>
      <name val="メイリオ"/>
      <family val="3"/>
      <charset val="128"/>
    </font>
    <font>
      <b/>
      <sz val="18"/>
      <color rgb="FFFF0000"/>
      <name val="メイリオ"/>
      <family val="3"/>
      <charset val="128"/>
    </font>
    <font>
      <u/>
      <sz val="11"/>
      <color theme="1"/>
      <name val="メイリオ"/>
      <family val="3"/>
      <charset val="128"/>
    </font>
    <font>
      <b/>
      <sz val="11"/>
      <color theme="1"/>
      <name val="メイリオ"/>
      <family val="3"/>
      <charset val="128"/>
    </font>
    <font>
      <sz val="11"/>
      <color rgb="FFFF0000"/>
      <name val="メイリオ"/>
      <family val="3"/>
      <charset val="128"/>
    </font>
    <font>
      <u/>
      <sz val="11"/>
      <color theme="10"/>
      <name val="メイリオ"/>
      <family val="3"/>
      <charset val="128"/>
    </font>
    <font>
      <b/>
      <sz val="11"/>
      <color rgb="FFFF0000"/>
      <name val="メイリオ"/>
      <family val="3"/>
      <charset val="128"/>
    </font>
    <font>
      <b/>
      <i/>
      <sz val="14"/>
      <name val="メイリオ"/>
      <family val="3"/>
      <charset val="128"/>
    </font>
    <font>
      <b/>
      <sz val="14"/>
      <name val="メイリオ"/>
      <family val="3"/>
      <charset val="128"/>
    </font>
    <font>
      <b/>
      <sz val="14"/>
      <color rgb="FFFF0000"/>
      <name val="メイリオ"/>
      <family val="3"/>
      <charset val="128"/>
    </font>
    <font>
      <sz val="11"/>
      <name val="メイリオ"/>
      <family val="3"/>
      <charset val="128"/>
    </font>
    <font>
      <b/>
      <sz val="12"/>
      <color theme="1"/>
      <name val="メイリオ"/>
      <family val="3"/>
      <charset val="128"/>
    </font>
    <font>
      <b/>
      <u/>
      <sz val="14"/>
      <color theme="1"/>
      <name val="游ゴシック"/>
      <family val="3"/>
      <charset val="128"/>
    </font>
    <font>
      <sz val="11"/>
      <color theme="0"/>
      <name val="メイリオ"/>
      <family val="3"/>
      <charset val="128"/>
    </font>
    <font>
      <sz val="12"/>
      <color theme="1"/>
      <name val="メイリオ"/>
      <family val="3"/>
      <charset val="128"/>
    </font>
    <font>
      <sz val="6"/>
      <color theme="1"/>
      <name val="游ゴシック"/>
      <family val="3"/>
      <charset val="128"/>
    </font>
    <font>
      <sz val="6"/>
      <name val="Calibri"/>
      <family val="2"/>
    </font>
    <font>
      <sz val="11"/>
      <color rgb="FF000000"/>
      <name val="メイリオ"/>
      <family val="3"/>
      <charset val="128"/>
    </font>
    <font>
      <b/>
      <u/>
      <sz val="16"/>
      <color theme="1"/>
      <name val="游ゴシック"/>
      <family val="3"/>
      <charset val="128"/>
    </font>
    <font>
      <sz val="16"/>
      <color theme="1"/>
      <name val="Calibri"/>
      <family val="2"/>
      <scheme val="minor"/>
    </font>
    <font>
      <u/>
      <sz val="16"/>
      <color theme="10"/>
      <name val="メイリオ"/>
      <family val="3"/>
      <charset val="128"/>
    </font>
    <font>
      <b/>
      <sz val="16"/>
      <color theme="1"/>
      <name val="メイリオ"/>
      <family val="3"/>
      <charset val="128"/>
    </font>
    <font>
      <u/>
      <sz val="14"/>
      <color theme="10"/>
      <name val="Calibri"/>
      <family val="2"/>
      <scheme val="minor"/>
    </font>
    <font>
      <sz val="10"/>
      <name val="Calibri"/>
      <family val="2"/>
    </font>
  </fonts>
  <fills count="11">
    <fill>
      <patternFill patternType="none"/>
    </fill>
    <fill>
      <patternFill patternType="gray125"/>
    </fill>
    <fill>
      <patternFill patternType="solid">
        <fgColor rgb="FFFBE4D5"/>
        <bgColor rgb="FFFBE4D5"/>
      </patternFill>
    </fill>
    <fill>
      <patternFill patternType="solid">
        <fgColor rgb="FFF2F2F2"/>
        <bgColor rgb="FFF2F2F2"/>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0.14999847407452621"/>
        <bgColor rgb="FFD9E2F3"/>
      </patternFill>
    </fill>
    <fill>
      <patternFill patternType="solid">
        <fgColor theme="0" tint="-0.14999847407452621"/>
        <bgColor rgb="FF000000"/>
      </patternFill>
    </fill>
    <fill>
      <patternFill patternType="solid">
        <fgColor theme="0" tint="-4.9989318521683403E-2"/>
        <bgColor rgb="FFE2EFD9"/>
      </patternFill>
    </fill>
    <fill>
      <patternFill patternType="solid">
        <fgColor theme="0" tint="-4.9989318521683403E-2"/>
        <bgColor indexed="64"/>
      </patternFill>
    </fill>
  </fills>
  <borders count="7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right style="medium">
        <color rgb="FF000000"/>
      </right>
      <top/>
      <bottom style="thin">
        <color rgb="FF000000"/>
      </bottom>
      <diagonal/>
    </border>
    <border>
      <left/>
      <right style="thin">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right style="medium">
        <color rgb="FF000000"/>
      </right>
      <top style="thin">
        <color rgb="FF000000"/>
      </top>
      <bottom/>
      <diagonal/>
    </border>
    <border>
      <left/>
      <right/>
      <top style="medium">
        <color rgb="FF000000"/>
      </top>
      <bottom/>
      <diagonal/>
    </border>
    <border>
      <left/>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rgb="FF000000"/>
      </left>
      <right/>
      <top style="thin">
        <color rgb="FF000000"/>
      </top>
      <bottom/>
      <diagonal/>
    </border>
    <border>
      <left/>
      <right/>
      <top/>
      <bottom style="medium">
        <color auto="1"/>
      </bottom>
      <diagonal/>
    </border>
    <border>
      <left style="thin">
        <color auto="1"/>
      </left>
      <right style="thin">
        <color auto="1"/>
      </right>
      <top style="medium">
        <color auto="1"/>
      </top>
      <bottom style="thin">
        <color indexed="64"/>
      </bottom>
      <diagonal/>
    </border>
    <border>
      <left style="thin">
        <color auto="1"/>
      </left>
      <right style="medium">
        <color indexed="64"/>
      </right>
      <top style="medium">
        <color indexed="64"/>
      </top>
      <bottom style="thin">
        <color indexed="64"/>
      </bottom>
      <diagonal/>
    </border>
    <border>
      <left style="medium">
        <color auto="1"/>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5">
    <xf numFmtId="0" fontId="0" fillId="0" borderId="0"/>
    <xf numFmtId="0" fontId="11" fillId="0" borderId="43"/>
    <xf numFmtId="0" fontId="12" fillId="0" borderId="43"/>
    <xf numFmtId="0" fontId="1" fillId="0" borderId="43">
      <alignment vertical="center"/>
    </xf>
    <xf numFmtId="0" fontId="13" fillId="0" borderId="0" applyNumberFormat="0" applyFill="0" applyBorder="0" applyAlignment="0" applyProtection="0"/>
  </cellStyleXfs>
  <cellXfs count="299">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57" xfId="0" applyFont="1" applyBorder="1" applyAlignment="1">
      <alignment horizontal="center" vertical="center"/>
    </xf>
    <xf numFmtId="0" fontId="15" fillId="0" borderId="58" xfId="4" applyFont="1" applyBorder="1" applyAlignment="1">
      <alignment horizontal="center" vertical="center"/>
    </xf>
    <xf numFmtId="0" fontId="4" fillId="0" borderId="58" xfId="0" applyFont="1" applyBorder="1" applyAlignment="1">
      <alignment horizontal="center" vertical="center"/>
    </xf>
    <xf numFmtId="0" fontId="9" fillId="0" borderId="58" xfId="4" applyFont="1" applyBorder="1" applyAlignment="1">
      <alignment horizontal="center" vertical="center"/>
    </xf>
    <xf numFmtId="0" fontId="4" fillId="0" borderId="59" xfId="0" applyFont="1" applyBorder="1" applyAlignment="1">
      <alignment vertical="center"/>
    </xf>
    <xf numFmtId="0" fontId="3" fillId="0" borderId="0" xfId="0" applyFont="1"/>
    <xf numFmtId="0" fontId="17" fillId="0" borderId="58" xfId="0" applyFont="1" applyBorder="1" applyAlignment="1">
      <alignment horizontal="left" vertical="center"/>
    </xf>
    <xf numFmtId="0" fontId="3" fillId="0" borderId="58" xfId="0" applyFont="1" applyBorder="1" applyAlignment="1">
      <alignment horizontal="left" vertical="center"/>
    </xf>
    <xf numFmtId="0" fontId="3" fillId="0" borderId="59"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3" fillId="0" borderId="47" xfId="0" applyFont="1" applyBorder="1" applyAlignment="1">
      <alignment horizontal="left" vertical="center"/>
    </xf>
    <xf numFmtId="0" fontId="3" fillId="0" borderId="64" xfId="0" applyFont="1" applyBorder="1" applyAlignment="1">
      <alignment horizontal="left" vertical="center"/>
    </xf>
    <xf numFmtId="0" fontId="3" fillId="0" borderId="50" xfId="0" applyFont="1" applyBorder="1"/>
    <xf numFmtId="0" fontId="3" fillId="0" borderId="43" xfId="0" applyFont="1" applyBorder="1"/>
    <xf numFmtId="0" fontId="3" fillId="0" borderId="65" xfId="0" applyFont="1" applyBorder="1" applyAlignment="1">
      <alignment vertical="center"/>
    </xf>
    <xf numFmtId="0" fontId="14" fillId="0" borderId="57" xfId="0" applyFont="1" applyBorder="1" applyAlignment="1">
      <alignment horizontal="left" vertical="center"/>
    </xf>
    <xf numFmtId="0" fontId="14" fillId="0" borderId="60" xfId="0" applyFont="1" applyBorder="1" applyAlignment="1">
      <alignment horizontal="left" vertical="center"/>
    </xf>
    <xf numFmtId="0" fontId="4" fillId="0" borderId="63" xfId="0" applyFont="1" applyBorder="1" applyAlignment="1">
      <alignment horizontal="left" vertical="top"/>
    </xf>
    <xf numFmtId="0" fontId="3" fillId="0" borderId="50" xfId="0" applyFont="1" applyBorder="1" applyAlignment="1">
      <alignment vertical="center"/>
    </xf>
    <xf numFmtId="0" fontId="3" fillId="0" borderId="43" xfId="0" applyFont="1" applyBorder="1" applyAlignment="1">
      <alignment vertical="center"/>
    </xf>
    <xf numFmtId="0" fontId="20"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right" vertical="center"/>
    </xf>
    <xf numFmtId="0" fontId="22" fillId="0" borderId="0" xfId="0" applyFont="1" applyAlignment="1">
      <alignment horizontal="left" vertical="center"/>
    </xf>
    <xf numFmtId="0" fontId="21" fillId="0" borderId="0" xfId="0" applyFont="1" applyAlignment="1">
      <alignment horizontal="left" vertical="center"/>
    </xf>
    <xf numFmtId="0" fontId="23" fillId="0" borderId="0" xfId="0" applyFont="1" applyAlignment="1">
      <alignment horizontal="left" vertical="center"/>
    </xf>
    <xf numFmtId="0" fontId="24" fillId="0" borderId="0" xfId="0" applyFont="1" applyAlignment="1">
      <alignment vertical="center"/>
    </xf>
    <xf numFmtId="0" fontId="24" fillId="0" borderId="58" xfId="0" applyFont="1" applyBorder="1" applyAlignment="1">
      <alignment vertical="center"/>
    </xf>
    <xf numFmtId="0" fontId="31" fillId="0" borderId="58" xfId="0" applyFont="1" applyBorder="1" applyAlignment="1">
      <alignment vertical="center"/>
    </xf>
    <xf numFmtId="0" fontId="31" fillId="0" borderId="59" xfId="0" applyFont="1" applyBorder="1" applyAlignment="1">
      <alignment vertical="center"/>
    </xf>
    <xf numFmtId="0" fontId="24" fillId="0" borderId="0" xfId="0" applyFont="1" applyAlignment="1">
      <alignment horizontal="left" vertical="center"/>
    </xf>
    <xf numFmtId="0" fontId="24" fillId="0" borderId="58" xfId="0" applyFont="1" applyBorder="1" applyAlignment="1">
      <alignment horizontal="left" vertical="center"/>
    </xf>
    <xf numFmtId="0" fontId="31" fillId="0" borderId="58" xfId="0" applyFont="1" applyBorder="1" applyAlignment="1">
      <alignment horizontal="left" vertical="center"/>
    </xf>
    <xf numFmtId="0" fontId="32" fillId="0" borderId="58" xfId="0" applyFont="1" applyBorder="1" applyAlignment="1">
      <alignment horizontal="left" vertical="center"/>
    </xf>
    <xf numFmtId="0" fontId="23" fillId="0" borderId="58" xfId="0" applyFont="1" applyBorder="1" applyAlignment="1">
      <alignment horizontal="left" vertical="center"/>
    </xf>
    <xf numFmtId="0" fontId="24" fillId="0" borderId="58" xfId="0" applyFont="1" applyBorder="1" applyAlignment="1">
      <alignment horizontal="center" vertical="center"/>
    </xf>
    <xf numFmtId="0" fontId="24" fillId="0" borderId="59" xfId="0" applyFont="1" applyBorder="1" applyAlignment="1">
      <alignment horizontal="center" vertical="center"/>
    </xf>
    <xf numFmtId="0" fontId="24" fillId="0" borderId="0" xfId="0" applyFont="1" applyAlignment="1">
      <alignment horizontal="center" vertical="center"/>
    </xf>
    <xf numFmtId="0" fontId="21" fillId="0" borderId="58" xfId="0" applyFont="1" applyBorder="1" applyAlignment="1">
      <alignment vertical="center"/>
    </xf>
    <xf numFmtId="0" fontId="30" fillId="0" borderId="58" xfId="0" applyFont="1" applyBorder="1" applyAlignment="1">
      <alignment vertical="center"/>
    </xf>
    <xf numFmtId="0" fontId="22" fillId="0" borderId="58" xfId="0" applyFont="1" applyBorder="1" applyAlignment="1">
      <alignment vertical="center"/>
    </xf>
    <xf numFmtId="0" fontId="23" fillId="0" borderId="58" xfId="0" applyFont="1" applyBorder="1" applyAlignment="1">
      <alignment vertical="center"/>
    </xf>
    <xf numFmtId="0" fontId="23" fillId="0" borderId="58" xfId="0" applyFont="1" applyBorder="1" applyAlignment="1">
      <alignment horizontal="center" vertical="center"/>
    </xf>
    <xf numFmtId="0" fontId="20" fillId="0" borderId="58" xfId="0" applyFont="1" applyBorder="1" applyAlignment="1">
      <alignment vertical="center"/>
    </xf>
    <xf numFmtId="0" fontId="13" fillId="0" borderId="58" xfId="4" applyBorder="1" applyAlignment="1" applyProtection="1">
      <alignment vertical="center"/>
    </xf>
    <xf numFmtId="0" fontId="23" fillId="0" borderId="59" xfId="0" applyFont="1" applyBorder="1" applyAlignment="1">
      <alignment vertical="center"/>
    </xf>
    <xf numFmtId="0" fontId="23" fillId="0" borderId="43" xfId="0" applyFont="1" applyBorder="1" applyAlignment="1">
      <alignment vertical="center"/>
    </xf>
    <xf numFmtId="0" fontId="21" fillId="0" borderId="58" xfId="0" applyFont="1" applyBorder="1" applyAlignment="1">
      <alignment horizontal="right" vertical="center"/>
    </xf>
    <xf numFmtId="0" fontId="21" fillId="0" borderId="58" xfId="0" applyFont="1" applyBorder="1" applyAlignment="1">
      <alignment horizontal="left" vertical="center"/>
    </xf>
    <xf numFmtId="0" fontId="19" fillId="0" borderId="58" xfId="0" applyFont="1" applyBorder="1" applyAlignment="1">
      <alignment horizontal="center" vertical="center"/>
    </xf>
    <xf numFmtId="0" fontId="23" fillId="0" borderId="43" xfId="0" applyFont="1" applyBorder="1" applyAlignment="1">
      <alignment horizontal="left" vertical="center"/>
    </xf>
    <xf numFmtId="0" fontId="20" fillId="0" borderId="43" xfId="0" applyFont="1" applyBorder="1" applyAlignment="1">
      <alignment vertical="center"/>
    </xf>
    <xf numFmtId="0" fontId="20" fillId="0" borderId="0" xfId="0" applyFont="1" applyAlignment="1">
      <alignment horizontal="left" vertical="center"/>
    </xf>
    <xf numFmtId="0" fontId="33" fillId="0" borderId="0" xfId="0" applyFont="1" applyAlignment="1">
      <alignment vertical="center"/>
    </xf>
    <xf numFmtId="0" fontId="23" fillId="0" borderId="0" xfId="0" applyFont="1" applyAlignment="1">
      <alignment vertical="center"/>
    </xf>
    <xf numFmtId="0" fontId="27" fillId="0" borderId="0" xfId="0" applyFont="1" applyAlignment="1">
      <alignment vertical="center"/>
    </xf>
    <xf numFmtId="0" fontId="26" fillId="0" borderId="0" xfId="0" applyFont="1" applyAlignment="1">
      <alignment vertical="center"/>
    </xf>
    <xf numFmtId="0" fontId="34" fillId="0" borderId="43" xfId="0" applyFont="1" applyBorder="1" applyAlignment="1">
      <alignment vertical="center"/>
    </xf>
    <xf numFmtId="0" fontId="36" fillId="0" borderId="0" xfId="0" applyFont="1" applyAlignment="1">
      <alignment vertical="center"/>
    </xf>
    <xf numFmtId="0" fontId="26" fillId="0" borderId="0" xfId="0" applyFont="1" applyAlignment="1">
      <alignment vertical="center" shrinkToFit="1"/>
    </xf>
    <xf numFmtId="0" fontId="20" fillId="0" borderId="43" xfId="0" applyFont="1" applyBorder="1" applyAlignment="1" applyProtection="1">
      <alignment vertical="center"/>
      <protection locked="0"/>
    </xf>
    <xf numFmtId="0" fontId="20" fillId="0" borderId="65" xfId="0" applyFont="1" applyBorder="1" applyAlignment="1" applyProtection="1">
      <alignment vertical="center"/>
      <protection locked="0"/>
    </xf>
    <xf numFmtId="0" fontId="26" fillId="0" borderId="43" xfId="0" applyFont="1" applyBorder="1" applyAlignment="1">
      <alignment vertical="center"/>
    </xf>
    <xf numFmtId="0" fontId="19" fillId="0" borderId="0" xfId="0" applyFont="1" applyAlignment="1">
      <alignment vertical="center" wrapText="1"/>
    </xf>
    <xf numFmtId="0" fontId="36" fillId="0" borderId="0" xfId="0" applyFont="1" applyAlignment="1">
      <alignment horizontal="center" vertical="center"/>
    </xf>
    <xf numFmtId="0" fontId="11" fillId="0" borderId="43" xfId="1" applyAlignment="1">
      <alignment vertical="center"/>
    </xf>
    <xf numFmtId="0" fontId="4" fillId="0" borderId="43" xfId="1" applyFont="1" applyAlignment="1">
      <alignment vertical="center"/>
    </xf>
    <xf numFmtId="0" fontId="19" fillId="5" borderId="0" xfId="0" applyFont="1" applyFill="1" applyAlignment="1">
      <alignment vertical="center"/>
    </xf>
    <xf numFmtId="0" fontId="20" fillId="5" borderId="0" xfId="0" applyFont="1" applyFill="1" applyAlignment="1">
      <alignment vertical="center"/>
    </xf>
    <xf numFmtId="0" fontId="13" fillId="0" borderId="0" xfId="4" applyAlignment="1" applyProtection="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45" fillId="0" borderId="0" xfId="4" applyFont="1" applyAlignment="1" applyProtection="1">
      <alignment horizontal="left" vertical="center"/>
    </xf>
    <xf numFmtId="0" fontId="11" fillId="0" borderId="43" xfId="1" applyAlignment="1">
      <alignment vertical="center" shrinkToFit="1"/>
    </xf>
    <xf numFmtId="0" fontId="4" fillId="0" borderId="58" xfId="0" applyFont="1" applyBorder="1" applyAlignment="1">
      <alignment horizontal="left" vertical="center"/>
    </xf>
    <xf numFmtId="0" fontId="4" fillId="0" borderId="59" xfId="0" applyFont="1" applyBorder="1" applyAlignment="1">
      <alignment horizontal="left" vertical="center"/>
    </xf>
    <xf numFmtId="0" fontId="7" fillId="4" borderId="57" xfId="0" applyFont="1" applyFill="1" applyBorder="1" applyAlignment="1">
      <alignment horizontal="center" vertical="center"/>
    </xf>
    <xf numFmtId="0" fontId="7" fillId="4" borderId="58" xfId="0" applyFont="1" applyFill="1" applyBorder="1" applyAlignment="1">
      <alignment horizontal="center" vertical="center"/>
    </xf>
    <xf numFmtId="0" fontId="7" fillId="4" borderId="59" xfId="0" applyFont="1" applyFill="1" applyBorder="1" applyAlignment="1">
      <alignment horizontal="center" vertical="center"/>
    </xf>
    <xf numFmtId="0" fontId="20" fillId="0" borderId="52"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45" xfId="0" applyFont="1" applyBorder="1" applyAlignment="1" applyProtection="1">
      <alignment horizontal="center" vertical="center" shrinkToFit="1"/>
      <protection locked="0"/>
    </xf>
    <xf numFmtId="176" fontId="20" fillId="0" borderId="45" xfId="0" applyNumberFormat="1" applyFont="1" applyBorder="1" applyAlignment="1" applyProtection="1">
      <alignment horizontal="center" vertical="center" shrinkToFit="1"/>
      <protection locked="0"/>
    </xf>
    <xf numFmtId="49" fontId="20" fillId="0" borderId="45" xfId="0" applyNumberFormat="1" applyFont="1" applyBorder="1" applyAlignment="1" applyProtection="1">
      <alignment horizontal="center" vertical="center" shrinkToFit="1"/>
      <protection locked="0"/>
    </xf>
    <xf numFmtId="0" fontId="20" fillId="0" borderId="45" xfId="0" applyFont="1" applyBorder="1" applyAlignment="1" applyProtection="1">
      <alignment horizontal="center" vertical="center"/>
      <protection locked="0"/>
    </xf>
    <xf numFmtId="0" fontId="20" fillId="0" borderId="53" xfId="0" applyFont="1" applyBorder="1" applyAlignment="1" applyProtection="1">
      <alignment horizontal="center" vertical="center"/>
      <protection locked="0"/>
    </xf>
    <xf numFmtId="0" fontId="20" fillId="0" borderId="54" xfId="0" applyFont="1" applyBorder="1" applyAlignment="1">
      <alignment horizontal="center" vertical="center" wrapText="1"/>
    </xf>
    <xf numFmtId="0" fontId="20" fillId="0" borderId="55" xfId="0" applyFont="1" applyBorder="1" applyAlignment="1">
      <alignment horizontal="center" vertical="center" wrapText="1"/>
    </xf>
    <xf numFmtId="0" fontId="20" fillId="0" borderId="55" xfId="0" applyFont="1" applyBorder="1" applyAlignment="1" applyProtection="1">
      <alignment horizontal="center" vertical="center" shrinkToFit="1"/>
      <protection locked="0"/>
    </xf>
    <xf numFmtId="176" fontId="20" fillId="0" borderId="55" xfId="0" applyNumberFormat="1" applyFont="1" applyBorder="1" applyAlignment="1" applyProtection="1">
      <alignment horizontal="center" vertical="center" shrinkToFit="1"/>
      <protection locked="0"/>
    </xf>
    <xf numFmtId="49" fontId="20" fillId="0" borderId="55" xfId="0" applyNumberFormat="1" applyFont="1" applyBorder="1" applyAlignment="1" applyProtection="1">
      <alignment horizontal="center" vertical="center" shrinkToFit="1"/>
      <protection locked="0"/>
    </xf>
    <xf numFmtId="0" fontId="20" fillId="0" borderId="55" xfId="0" applyFont="1" applyBorder="1" applyAlignment="1" applyProtection="1">
      <alignment horizontal="center" vertical="center"/>
      <protection locked="0"/>
    </xf>
    <xf numFmtId="0" fontId="20" fillId="0" borderId="56" xfId="0" applyFont="1" applyBorder="1" applyAlignment="1" applyProtection="1">
      <alignment horizontal="center" vertical="center"/>
      <protection locked="0"/>
    </xf>
    <xf numFmtId="0" fontId="20" fillId="0" borderId="69" xfId="0" applyFont="1" applyBorder="1" applyAlignment="1">
      <alignment horizontal="center" vertical="center"/>
    </xf>
    <xf numFmtId="0" fontId="20" fillId="0" borderId="44" xfId="0" applyFont="1" applyBorder="1" applyAlignment="1">
      <alignment horizontal="center" vertical="center"/>
    </xf>
    <xf numFmtId="0" fontId="20" fillId="0" borderId="14"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0" borderId="71" xfId="0" applyFont="1" applyBorder="1" applyAlignment="1">
      <alignment horizontal="center" vertical="center"/>
    </xf>
    <xf numFmtId="0" fontId="20" fillId="0" borderId="72" xfId="0" applyFont="1" applyBorder="1" applyAlignment="1">
      <alignment horizontal="center" vertical="center"/>
    </xf>
    <xf numFmtId="55" fontId="20" fillId="0" borderId="72" xfId="0" applyNumberFormat="1" applyFont="1" applyBorder="1" applyAlignment="1" applyProtection="1">
      <alignment horizontal="center" vertical="center"/>
      <protection locked="0"/>
    </xf>
    <xf numFmtId="0" fontId="20" fillId="0" borderId="72" xfId="0" applyFont="1" applyBorder="1" applyAlignment="1" applyProtection="1">
      <alignment horizontal="center" vertical="center"/>
      <protection locked="0"/>
    </xf>
    <xf numFmtId="0" fontId="20" fillId="0" borderId="73" xfId="0" applyFont="1" applyBorder="1" applyAlignment="1" applyProtection="1">
      <alignment horizontal="center" vertical="center"/>
      <protection locked="0"/>
    </xf>
    <xf numFmtId="0" fontId="20" fillId="0" borderId="60" xfId="0" applyFont="1" applyBorder="1" applyAlignment="1" applyProtection="1">
      <alignment horizontal="center" vertical="center"/>
      <protection locked="0"/>
    </xf>
    <xf numFmtId="0" fontId="20" fillId="0" borderId="61" xfId="0" applyFont="1" applyBorder="1" applyAlignment="1" applyProtection="1">
      <alignment horizontal="center" vertical="center"/>
      <protection locked="0"/>
    </xf>
    <xf numFmtId="0" fontId="20" fillId="0" borderId="62" xfId="0" applyFont="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43" xfId="0" applyFont="1" applyBorder="1" applyAlignment="1" applyProtection="1">
      <alignment horizontal="center" vertical="center"/>
      <protection locked="0"/>
    </xf>
    <xf numFmtId="0" fontId="20" fillId="0" borderId="65" xfId="0" applyFont="1" applyBorder="1" applyAlignment="1" applyProtection="1">
      <alignment horizontal="center" vertical="center"/>
      <protection locked="0"/>
    </xf>
    <xf numFmtId="0" fontId="20" fillId="0" borderId="63" xfId="0" applyFont="1" applyBorder="1" applyAlignment="1" applyProtection="1">
      <alignment horizontal="center" vertical="center"/>
      <protection locked="0"/>
    </xf>
    <xf numFmtId="0" fontId="20" fillId="0" borderId="47" xfId="0" applyFont="1" applyBorder="1" applyAlignment="1" applyProtection="1">
      <alignment horizontal="center" vertical="center"/>
      <protection locked="0"/>
    </xf>
    <xf numFmtId="0" fontId="20" fillId="0" borderId="64" xfId="0" applyFont="1" applyBorder="1" applyAlignment="1" applyProtection="1">
      <alignment horizontal="center" vertical="center"/>
      <protection locked="0"/>
    </xf>
    <xf numFmtId="0" fontId="20" fillId="7" borderId="48" xfId="0" applyFont="1" applyFill="1" applyBorder="1" applyAlignment="1">
      <alignment horizontal="center" vertical="center" wrapText="1"/>
    </xf>
    <xf numFmtId="0" fontId="20" fillId="7" borderId="45" xfId="0" applyFont="1" applyFill="1" applyBorder="1" applyAlignment="1">
      <alignment horizontal="center" vertical="center" wrapText="1"/>
    </xf>
    <xf numFmtId="0" fontId="20" fillId="7" borderId="48" xfId="0" applyFont="1" applyFill="1" applyBorder="1" applyAlignment="1">
      <alignment horizontal="center" vertical="center"/>
    </xf>
    <xf numFmtId="0" fontId="20" fillId="7" borderId="45" xfId="0" applyFont="1" applyFill="1" applyBorder="1" applyAlignment="1">
      <alignment horizontal="center" vertical="center"/>
    </xf>
    <xf numFmtId="0" fontId="26" fillId="0" borderId="43" xfId="0" applyFont="1" applyBorder="1" applyAlignment="1">
      <alignment horizontal="center" vertical="center"/>
    </xf>
    <xf numFmtId="0" fontId="21" fillId="0" borderId="0" xfId="0" applyFont="1" applyAlignment="1">
      <alignment horizontal="right" vertical="center"/>
    </xf>
    <xf numFmtId="49" fontId="28" fillId="0" borderId="18" xfId="0" applyNumberFormat="1" applyFont="1" applyBorder="1" applyAlignment="1" applyProtection="1">
      <alignment horizontal="center" vertical="center" shrinkToFit="1"/>
      <protection locked="0"/>
    </xf>
    <xf numFmtId="49" fontId="28" fillId="0" borderId="17" xfId="0" applyNumberFormat="1" applyFont="1" applyBorder="1" applyAlignment="1" applyProtection="1">
      <alignment horizontal="center" vertical="center" shrinkToFit="1"/>
      <protection locked="0"/>
    </xf>
    <xf numFmtId="49" fontId="28" fillId="0" borderId="19" xfId="0" applyNumberFormat="1" applyFont="1" applyBorder="1" applyAlignment="1" applyProtection="1">
      <alignment horizontal="center" vertical="center" shrinkToFit="1"/>
      <protection locked="0"/>
    </xf>
    <xf numFmtId="0" fontId="20" fillId="0" borderId="35" xfId="0" applyFont="1" applyBorder="1" applyAlignment="1" applyProtection="1">
      <alignment horizontal="center" vertical="center"/>
      <protection locked="0"/>
    </xf>
    <xf numFmtId="0" fontId="20" fillId="0" borderId="33" xfId="0" applyFont="1" applyBorder="1" applyAlignment="1" applyProtection="1">
      <alignment horizontal="center" vertical="center"/>
      <protection locked="0"/>
    </xf>
    <xf numFmtId="0" fontId="20" fillId="0" borderId="36" xfId="0" applyFont="1" applyBorder="1" applyAlignment="1" applyProtection="1">
      <alignment horizontal="center" vertical="center"/>
      <protection locked="0"/>
    </xf>
    <xf numFmtId="0" fontId="14" fillId="6" borderId="57" xfId="0" applyFont="1" applyFill="1" applyBorder="1" applyAlignment="1">
      <alignment horizontal="center" vertical="center"/>
    </xf>
    <xf numFmtId="0" fontId="14" fillId="6" borderId="58" xfId="0" applyFont="1" applyFill="1" applyBorder="1" applyAlignment="1">
      <alignment horizontal="center" vertical="center"/>
    </xf>
    <xf numFmtId="0" fontId="14" fillId="6" borderId="59" xfId="0" applyFont="1" applyFill="1" applyBorder="1" applyAlignment="1">
      <alignment horizontal="center" vertical="center"/>
    </xf>
    <xf numFmtId="0" fontId="34" fillId="0" borderId="38" xfId="0" applyFont="1" applyBorder="1" applyAlignment="1">
      <alignment horizontal="center" vertical="center"/>
    </xf>
    <xf numFmtId="0" fontId="34" fillId="0" borderId="43" xfId="0" applyFont="1" applyBorder="1" applyAlignment="1">
      <alignment horizontal="center" vertical="center"/>
    </xf>
    <xf numFmtId="49" fontId="20" fillId="0" borderId="10" xfId="0" applyNumberFormat="1" applyFont="1" applyBorder="1" applyAlignment="1" applyProtection="1">
      <alignment horizontal="center" vertical="center" shrinkToFit="1"/>
      <protection locked="0"/>
    </xf>
    <xf numFmtId="49" fontId="20" fillId="0" borderId="9" xfId="0" applyNumberFormat="1" applyFont="1" applyBorder="1" applyAlignment="1" applyProtection="1">
      <alignment horizontal="center" vertical="center" shrinkToFit="1"/>
      <protection locked="0"/>
    </xf>
    <xf numFmtId="49" fontId="20" fillId="0" borderId="11" xfId="0" applyNumberFormat="1" applyFont="1" applyBorder="1" applyAlignment="1" applyProtection="1">
      <alignment horizontal="center" vertical="center" shrinkToFit="1"/>
      <protection locked="0"/>
    </xf>
    <xf numFmtId="49" fontId="20" fillId="0" borderId="14" xfId="0" applyNumberFormat="1" applyFont="1" applyBorder="1" applyAlignment="1" applyProtection="1">
      <alignment horizontal="center" vertical="center" shrinkToFit="1"/>
      <protection locked="0"/>
    </xf>
    <xf numFmtId="49" fontId="20" fillId="0" borderId="13" xfId="0" applyNumberFormat="1" applyFont="1" applyBorder="1" applyAlignment="1" applyProtection="1">
      <alignment horizontal="center" vertical="center" shrinkToFit="1"/>
      <protection locked="0"/>
    </xf>
    <xf numFmtId="49" fontId="20" fillId="0" borderId="15" xfId="0" applyNumberFormat="1" applyFont="1" applyBorder="1" applyAlignment="1" applyProtection="1">
      <alignment horizontal="center" vertical="center" shrinkToFit="1"/>
      <protection locked="0"/>
    </xf>
    <xf numFmtId="49" fontId="28" fillId="0" borderId="14" xfId="0" applyNumberFormat="1" applyFont="1" applyBorder="1" applyAlignment="1" applyProtection="1">
      <alignment horizontal="center" vertical="center" shrinkToFit="1"/>
      <protection locked="0"/>
    </xf>
    <xf numFmtId="49" fontId="28" fillId="0" borderId="13" xfId="0" applyNumberFormat="1" applyFont="1" applyBorder="1" applyAlignment="1" applyProtection="1">
      <alignment horizontal="center" vertical="center" shrinkToFit="1"/>
      <protection locked="0"/>
    </xf>
    <xf numFmtId="49" fontId="28" fillId="0" borderId="15" xfId="0" applyNumberFormat="1" applyFont="1" applyBorder="1" applyAlignment="1" applyProtection="1">
      <alignment horizontal="center" vertical="center" shrinkToFit="1"/>
      <protection locked="0"/>
    </xf>
    <xf numFmtId="0" fontId="20" fillId="7" borderId="51" xfId="0" applyFont="1" applyFill="1" applyBorder="1" applyAlignment="1">
      <alignment horizontal="center" vertical="center" wrapText="1"/>
    </xf>
    <xf numFmtId="0" fontId="20" fillId="7" borderId="52" xfId="0" applyFont="1" applyFill="1" applyBorder="1" applyAlignment="1">
      <alignment horizontal="center" vertical="center" wrapText="1"/>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31" xfId="0" applyFont="1" applyBorder="1" applyAlignment="1">
      <alignment horizontal="center" vertical="center"/>
    </xf>
    <xf numFmtId="0" fontId="19" fillId="0" borderId="0" xfId="0" applyFont="1" applyAlignment="1">
      <alignment horizontal="left" vertical="center" wrapText="1"/>
    </xf>
    <xf numFmtId="0" fontId="20" fillId="0" borderId="20" xfId="0" applyFont="1" applyBorder="1" applyAlignment="1">
      <alignment horizontal="center" vertical="center"/>
    </xf>
    <xf numFmtId="0" fontId="20" fillId="0" borderId="41" xfId="0" applyFont="1" applyBorder="1" applyAlignment="1">
      <alignment horizontal="center" vertical="center"/>
    </xf>
    <xf numFmtId="0" fontId="20" fillId="0" borderId="21"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3" fillId="0" borderId="22" xfId="0" applyFont="1" applyBorder="1" applyAlignment="1" applyProtection="1">
      <alignment horizontal="center" vertical="center"/>
      <protection locked="0"/>
    </xf>
    <xf numFmtId="0" fontId="23" fillId="0" borderId="41" xfId="0" applyFont="1" applyBorder="1" applyAlignment="1" applyProtection="1">
      <alignment horizontal="center" vertical="center"/>
      <protection locked="0"/>
    </xf>
    <xf numFmtId="0" fontId="23" fillId="0" borderId="23" xfId="0" applyFont="1" applyBorder="1" applyAlignment="1" applyProtection="1">
      <alignment horizontal="center" vertical="center"/>
      <protection locked="0"/>
    </xf>
    <xf numFmtId="0" fontId="23" fillId="0" borderId="29" xfId="0" applyFont="1" applyBorder="1" applyAlignment="1" applyProtection="1">
      <alignment horizontal="center" vertical="center"/>
      <protection locked="0"/>
    </xf>
    <xf numFmtId="0" fontId="23" fillId="0" borderId="27" xfId="0" applyFont="1" applyBorder="1" applyAlignment="1" applyProtection="1">
      <alignment horizontal="center" vertical="center"/>
      <protection locked="0"/>
    </xf>
    <xf numFmtId="0" fontId="23" fillId="0" borderId="30" xfId="0" applyFont="1" applyBorder="1" applyAlignment="1" applyProtection="1">
      <alignment horizontal="center" vertical="center"/>
      <protection locked="0"/>
    </xf>
    <xf numFmtId="31" fontId="37" fillId="0" borderId="14" xfId="0" applyNumberFormat="1" applyFont="1" applyBorder="1" applyAlignment="1" applyProtection="1">
      <alignment horizontal="center" vertical="top"/>
      <protection locked="0"/>
    </xf>
    <xf numFmtId="31" fontId="37" fillId="0" borderId="13" xfId="0" applyNumberFormat="1" applyFont="1" applyBorder="1" applyAlignment="1" applyProtection="1">
      <alignment horizontal="center" vertical="top"/>
      <protection locked="0"/>
    </xf>
    <xf numFmtId="31" fontId="37" fillId="0" borderId="15" xfId="0" applyNumberFormat="1" applyFont="1" applyBorder="1" applyAlignment="1" applyProtection="1">
      <alignment horizontal="center" vertical="top"/>
      <protection locked="0"/>
    </xf>
    <xf numFmtId="0" fontId="20" fillId="0" borderId="69" xfId="0" applyFont="1" applyBorder="1" applyAlignment="1">
      <alignment horizontal="left" vertical="center"/>
    </xf>
    <xf numFmtId="0" fontId="20" fillId="0" borderId="44" xfId="0" applyFont="1" applyBorder="1" applyAlignment="1">
      <alignment horizontal="left"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25"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34" fillId="0" borderId="38" xfId="0" applyFont="1" applyBorder="1" applyAlignment="1">
      <alignment horizontal="center" vertical="center" shrinkToFit="1"/>
    </xf>
    <xf numFmtId="0" fontId="34" fillId="0" borderId="43" xfId="0" applyFont="1" applyBorder="1" applyAlignment="1">
      <alignment horizontal="center" vertical="center" shrinkToFit="1"/>
    </xf>
    <xf numFmtId="0" fontId="20" fillId="0" borderId="66" xfId="0" applyFont="1" applyBorder="1" applyAlignment="1">
      <alignment horizontal="center" vertical="center"/>
    </xf>
    <xf numFmtId="0" fontId="20" fillId="0" borderId="67" xfId="0" applyFont="1" applyBorder="1" applyAlignment="1">
      <alignment horizontal="center" vertical="center"/>
    </xf>
    <xf numFmtId="0" fontId="20" fillId="0" borderId="70" xfId="0" applyFont="1" applyBorder="1" applyAlignment="1">
      <alignment horizontal="center" vertical="center"/>
    </xf>
    <xf numFmtId="0" fontId="20" fillId="0" borderId="67" xfId="0" applyFont="1" applyBorder="1" applyAlignment="1" applyProtection="1">
      <alignment horizontal="center" vertical="center"/>
      <protection locked="0"/>
    </xf>
    <xf numFmtId="0" fontId="20" fillId="0" borderId="68" xfId="0" applyFont="1" applyBorder="1" applyAlignment="1" applyProtection="1">
      <alignment horizontal="center" vertical="center"/>
      <protection locked="0"/>
    </xf>
    <xf numFmtId="0" fontId="20" fillId="0" borderId="10" xfId="0" applyFont="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40" fillId="0" borderId="47" xfId="0" applyFont="1" applyBorder="1" applyAlignment="1">
      <alignment horizontal="center" vertical="center"/>
    </xf>
    <xf numFmtId="0" fontId="40" fillId="8" borderId="48" xfId="0" applyFont="1" applyFill="1" applyBorder="1" applyAlignment="1">
      <alignment horizontal="center" vertical="center" wrapText="1"/>
    </xf>
    <xf numFmtId="0" fontId="40" fillId="8" borderId="49"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0" fillId="8" borderId="53" xfId="0" applyFont="1" applyFill="1" applyBorder="1" applyAlignment="1">
      <alignment horizontal="center" vertical="center" wrapText="1"/>
    </xf>
    <xf numFmtId="0" fontId="19" fillId="0" borderId="0" xfId="0" applyFont="1" applyAlignment="1">
      <alignment horizontal="left" vertical="center"/>
    </xf>
    <xf numFmtId="0" fontId="20" fillId="2" borderId="43" xfId="0" applyFont="1" applyFill="1" applyBorder="1" applyAlignment="1">
      <alignment horizontal="center" vertical="center" wrapText="1"/>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37" xfId="0" applyFont="1" applyBorder="1" applyAlignment="1">
      <alignment horizontal="center" vertical="center"/>
    </xf>
    <xf numFmtId="0" fontId="19" fillId="0" borderId="43" xfId="0" applyFont="1" applyBorder="1" applyAlignment="1">
      <alignment horizontal="left" vertical="center" wrapText="1"/>
    </xf>
    <xf numFmtId="0" fontId="20" fillId="0" borderId="46"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38" fillId="9" borderId="66" xfId="1" applyFont="1" applyFill="1" applyBorder="1" applyAlignment="1">
      <alignment horizontal="center" vertical="center" wrapText="1"/>
    </xf>
    <xf numFmtId="0" fontId="39" fillId="10" borderId="67" xfId="1" applyFont="1" applyFill="1" applyBorder="1" applyAlignment="1">
      <alignment vertical="center"/>
    </xf>
    <xf numFmtId="0" fontId="3" fillId="9" borderId="67" xfId="1" applyFont="1" applyFill="1" applyBorder="1" applyAlignment="1">
      <alignment horizontal="center" vertical="center"/>
    </xf>
    <xf numFmtId="0" fontId="2" fillId="10" borderId="67" xfId="1" applyFont="1" applyFill="1" applyBorder="1" applyAlignment="1">
      <alignment vertical="center"/>
    </xf>
    <xf numFmtId="0" fontId="6" fillId="9" borderId="67" xfId="1" applyFont="1" applyFill="1" applyBorder="1" applyAlignment="1">
      <alignment horizontal="center" vertical="center" wrapText="1"/>
    </xf>
    <xf numFmtId="0" fontId="6" fillId="9" borderId="68" xfId="1" applyFont="1" applyFill="1" applyBorder="1" applyAlignment="1">
      <alignment horizontal="center" vertical="center" wrapText="1"/>
    </xf>
    <xf numFmtId="0" fontId="3" fillId="0" borderId="69" xfId="1" applyFont="1" applyBorder="1" applyAlignment="1">
      <alignment horizontal="center" vertical="center" shrinkToFit="1"/>
    </xf>
    <xf numFmtId="0" fontId="2" fillId="0" borderId="44" xfId="1" applyFont="1" applyBorder="1" applyAlignment="1">
      <alignment vertical="center" shrinkToFit="1"/>
    </xf>
    <xf numFmtId="0" fontId="3" fillId="0" borderId="44" xfId="1" applyFont="1" applyBorder="1" applyAlignment="1">
      <alignment horizontal="center" vertical="center" shrinkToFit="1"/>
    </xf>
    <xf numFmtId="31" fontId="3" fillId="0" borderId="44" xfId="1" applyNumberFormat="1" applyFont="1" applyBorder="1" applyAlignment="1">
      <alignment horizontal="center" vertical="center" shrinkToFit="1"/>
    </xf>
    <xf numFmtId="49" fontId="3" fillId="0" borderId="44" xfId="1" applyNumberFormat="1" applyFont="1" applyBorder="1" applyAlignment="1">
      <alignment horizontal="center" vertical="center" shrinkToFit="1"/>
    </xf>
    <xf numFmtId="49" fontId="2" fillId="0" borderId="44" xfId="1" applyNumberFormat="1" applyFont="1" applyBorder="1" applyAlignment="1">
      <alignment horizontal="center" vertical="center" shrinkToFit="1"/>
    </xf>
    <xf numFmtId="0" fontId="2" fillId="0" borderId="44" xfId="1" applyFont="1" applyBorder="1" applyAlignment="1">
      <alignment horizontal="center" vertical="center" shrinkToFit="1"/>
    </xf>
    <xf numFmtId="0" fontId="2" fillId="0" borderId="70" xfId="1" applyFont="1" applyBorder="1" applyAlignment="1">
      <alignment horizontal="center" vertical="center" shrinkToFit="1"/>
    </xf>
    <xf numFmtId="0" fontId="3" fillId="0" borderId="71" xfId="1" applyFont="1" applyBorder="1" applyAlignment="1">
      <alignment horizontal="center" vertical="center" shrinkToFit="1"/>
    </xf>
    <xf numFmtId="0" fontId="2" fillId="0" borderId="72" xfId="1" applyFont="1" applyBorder="1" applyAlignment="1">
      <alignment vertical="center" shrinkToFit="1"/>
    </xf>
    <xf numFmtId="0" fontId="3" fillId="0" borderId="72" xfId="1" applyFont="1" applyBorder="1" applyAlignment="1">
      <alignment horizontal="center" vertical="center" shrinkToFit="1"/>
    </xf>
    <xf numFmtId="31" fontId="3" fillId="0" borderId="72" xfId="1" applyNumberFormat="1" applyFont="1" applyBorder="1" applyAlignment="1">
      <alignment horizontal="center" vertical="center" shrinkToFit="1"/>
    </xf>
    <xf numFmtId="49" fontId="3" fillId="0" borderId="72" xfId="1" applyNumberFormat="1" applyFont="1" applyBorder="1" applyAlignment="1">
      <alignment horizontal="center" vertical="center" shrinkToFit="1"/>
    </xf>
    <xf numFmtId="49" fontId="2" fillId="0" borderId="72" xfId="1" applyNumberFormat="1" applyFont="1" applyBorder="1" applyAlignment="1">
      <alignment horizontal="center" vertical="center" shrinkToFit="1"/>
    </xf>
    <xf numFmtId="0" fontId="2" fillId="0" borderId="72" xfId="1" applyFont="1" applyBorder="1" applyAlignment="1">
      <alignment horizontal="center" vertical="center" shrinkToFit="1"/>
    </xf>
    <xf numFmtId="0" fontId="2" fillId="0" borderId="73" xfId="1" applyFont="1" applyBorder="1" applyAlignment="1">
      <alignment horizontal="center" vertical="center" shrinkToFit="1"/>
    </xf>
    <xf numFmtId="0" fontId="41" fillId="0" borderId="43" xfId="1" applyFont="1" applyAlignment="1">
      <alignment horizontal="center" vertical="center"/>
    </xf>
    <xf numFmtId="0" fontId="42" fillId="0" borderId="43" xfId="1" applyFont="1" applyAlignment="1">
      <alignment vertical="center"/>
    </xf>
    <xf numFmtId="0" fontId="4" fillId="0" borderId="43" xfId="1" applyFont="1" applyAlignment="1">
      <alignment horizontal="left" vertical="center" wrapText="1"/>
    </xf>
    <xf numFmtId="0" fontId="4" fillId="0" borderId="5" xfId="1" applyFont="1" applyBorder="1" applyAlignment="1">
      <alignment horizontal="left" vertical="center" wrapText="1"/>
    </xf>
    <xf numFmtId="0" fontId="14" fillId="0" borderId="43" xfId="1" applyFont="1" applyAlignment="1">
      <alignment horizontal="center" vertical="center" wrapText="1"/>
    </xf>
    <xf numFmtId="0" fontId="16" fillId="0" borderId="43" xfId="1" applyFont="1" applyAlignment="1">
      <alignment vertical="center"/>
    </xf>
    <xf numFmtId="0" fontId="3" fillId="3" borderId="20" xfId="1" applyFont="1" applyFill="1" applyBorder="1" applyAlignment="1">
      <alignment horizontal="center" vertical="center" textRotation="255"/>
    </xf>
    <xf numFmtId="0" fontId="2" fillId="0" borderId="21" xfId="1" applyFont="1" applyBorder="1" applyAlignment="1">
      <alignment vertical="center"/>
    </xf>
    <xf numFmtId="0" fontId="2" fillId="0" borderId="38" xfId="1" applyFont="1" applyBorder="1" applyAlignment="1">
      <alignment vertical="center"/>
    </xf>
    <xf numFmtId="0" fontId="2" fillId="0" borderId="5" xfId="1" applyFont="1" applyBorder="1" applyAlignment="1">
      <alignment vertical="center"/>
    </xf>
    <xf numFmtId="0" fontId="2" fillId="0" borderId="26" xfId="1" applyFont="1" applyBorder="1" applyAlignment="1">
      <alignment vertical="center"/>
    </xf>
    <xf numFmtId="0" fontId="2" fillId="0" borderId="28" xfId="1" applyFont="1" applyBorder="1" applyAlignment="1">
      <alignment vertical="center"/>
    </xf>
    <xf numFmtId="0" fontId="3" fillId="3" borderId="10" xfId="1" applyFont="1" applyFill="1" applyBorder="1" applyAlignment="1">
      <alignment horizontal="left" vertical="center"/>
    </xf>
    <xf numFmtId="0" fontId="2" fillId="0" borderId="9" xfId="1" applyFont="1" applyBorder="1" applyAlignment="1">
      <alignment vertical="center"/>
    </xf>
    <xf numFmtId="0" fontId="2" fillId="0" borderId="37" xfId="1" applyFont="1" applyBorder="1" applyAlignment="1">
      <alignment vertical="center"/>
    </xf>
    <xf numFmtId="0" fontId="2" fillId="0" borderId="11" xfId="1" applyFont="1" applyBorder="1" applyAlignment="1">
      <alignment vertical="center"/>
    </xf>
    <xf numFmtId="49" fontId="5" fillId="0" borderId="1" xfId="1" applyNumberFormat="1" applyFont="1" applyBorder="1" applyAlignment="1">
      <alignment horizontal="center" vertical="center" shrinkToFit="1"/>
    </xf>
    <xf numFmtId="0" fontId="2" fillId="0" borderId="2" xfId="1" applyFont="1" applyBorder="1" applyAlignment="1">
      <alignment vertical="center" shrinkToFit="1"/>
    </xf>
    <xf numFmtId="0" fontId="2" fillId="0" borderId="3" xfId="1" applyFont="1" applyBorder="1" applyAlignment="1">
      <alignment vertical="center" shrinkToFit="1"/>
    </xf>
    <xf numFmtId="0" fontId="2" fillId="0" borderId="6" xfId="1" applyFont="1" applyBorder="1" applyAlignment="1">
      <alignment vertical="center" shrinkToFit="1"/>
    </xf>
    <xf numFmtId="0" fontId="2" fillId="0" borderId="42" xfId="1" applyFont="1" applyBorder="1" applyAlignment="1">
      <alignment vertical="center" shrinkToFit="1"/>
    </xf>
    <xf numFmtId="0" fontId="2" fillId="0" borderId="7" xfId="1" applyFont="1" applyBorder="1" applyAlignment="1">
      <alignment vertical="center" shrinkToFit="1"/>
    </xf>
    <xf numFmtId="49" fontId="3" fillId="0" borderId="1" xfId="1" applyNumberFormat="1" applyFont="1" applyBorder="1" applyAlignment="1">
      <alignment horizontal="center" vertical="center" shrinkToFit="1"/>
    </xf>
    <xf numFmtId="0" fontId="2" fillId="0" borderId="40" xfId="1" applyFont="1" applyBorder="1" applyAlignment="1">
      <alignment vertical="center" shrinkToFit="1"/>
    </xf>
    <xf numFmtId="0" fontId="2" fillId="0" borderId="4" xfId="1" applyFont="1" applyBorder="1" applyAlignment="1">
      <alignment vertical="center" shrinkToFit="1"/>
    </xf>
    <xf numFmtId="0" fontId="11" fillId="0" borderId="43" xfId="1" applyAlignment="1">
      <alignment vertical="center" shrinkToFit="1"/>
    </xf>
    <xf numFmtId="0" fontId="2" fillId="0" borderId="39" xfId="1" applyFont="1" applyBorder="1" applyAlignment="1">
      <alignment vertical="center" shrinkToFit="1"/>
    </xf>
    <xf numFmtId="0" fontId="2" fillId="0" borderId="24" xfId="1" applyFont="1" applyBorder="1" applyAlignment="1">
      <alignment vertical="center" shrinkToFit="1"/>
    </xf>
    <xf numFmtId="49" fontId="3" fillId="3" borderId="14" xfId="1" applyNumberFormat="1" applyFont="1" applyFill="1" applyBorder="1" applyAlignment="1">
      <alignment horizontal="left" vertical="center" shrinkToFit="1"/>
    </xf>
    <xf numFmtId="0" fontId="2" fillId="0" borderId="13" xfId="1" applyFont="1" applyBorder="1" applyAlignment="1">
      <alignment vertical="center" shrinkToFit="1"/>
    </xf>
    <xf numFmtId="0" fontId="2" fillId="0" borderId="31" xfId="1" applyFont="1" applyBorder="1" applyAlignment="1">
      <alignment vertical="center" shrinkToFit="1"/>
    </xf>
    <xf numFmtId="0" fontId="2" fillId="0" borderId="29" xfId="1" applyFont="1" applyBorder="1" applyAlignment="1">
      <alignment vertical="center" shrinkToFit="1"/>
    </xf>
    <xf numFmtId="0" fontId="2" fillId="0" borderId="27" xfId="1" applyFont="1" applyBorder="1" applyAlignment="1">
      <alignment vertical="center" shrinkToFit="1"/>
    </xf>
    <xf numFmtId="0" fontId="2" fillId="0" borderId="28" xfId="1" applyFont="1" applyBorder="1" applyAlignment="1">
      <alignment vertical="center" shrinkToFit="1"/>
    </xf>
    <xf numFmtId="0" fontId="6" fillId="3" borderId="14" xfId="1" applyFont="1" applyFill="1" applyBorder="1" applyAlignment="1">
      <alignment horizontal="center" vertical="center" shrinkToFit="1"/>
    </xf>
    <xf numFmtId="49" fontId="3" fillId="0" borderId="14" xfId="1" applyNumberFormat="1" applyFont="1" applyBorder="1" applyAlignment="1">
      <alignment horizontal="center" vertical="center" shrinkToFit="1"/>
    </xf>
    <xf numFmtId="0" fontId="2" fillId="0" borderId="15" xfId="1" applyFont="1" applyBorder="1" applyAlignment="1">
      <alignment vertical="center" shrinkToFit="1"/>
    </xf>
    <xf numFmtId="0" fontId="6" fillId="3" borderId="18" xfId="1" applyFont="1" applyFill="1" applyBorder="1" applyAlignment="1">
      <alignment horizontal="center" vertical="center" shrinkToFit="1"/>
    </xf>
    <xf numFmtId="0" fontId="2" fillId="0" borderId="25" xfId="1" applyFont="1" applyBorder="1" applyAlignment="1">
      <alignment vertical="center" shrinkToFit="1"/>
    </xf>
    <xf numFmtId="49" fontId="3" fillId="0" borderId="18" xfId="1" applyNumberFormat="1" applyFont="1" applyBorder="1" applyAlignment="1">
      <alignment horizontal="center" vertical="center" shrinkToFit="1"/>
    </xf>
    <xf numFmtId="0" fontId="2" fillId="0" borderId="17" xfId="1" applyFont="1" applyBorder="1" applyAlignment="1">
      <alignment vertical="center" shrinkToFit="1"/>
    </xf>
    <xf numFmtId="0" fontId="2" fillId="0" borderId="19" xfId="1" applyFont="1" applyBorder="1" applyAlignment="1">
      <alignment vertical="center" shrinkToFit="1"/>
    </xf>
    <xf numFmtId="0" fontId="3" fillId="3" borderId="10" xfId="1" applyFont="1" applyFill="1" applyBorder="1" applyAlignment="1">
      <alignment horizontal="center" vertical="center" shrinkToFit="1"/>
    </xf>
    <xf numFmtId="0" fontId="2" fillId="0" borderId="9" xfId="1" applyFont="1" applyBorder="1" applyAlignment="1">
      <alignment vertical="center" shrinkToFit="1"/>
    </xf>
    <xf numFmtId="0" fontId="2" fillId="0" borderId="11" xfId="1" applyFont="1" applyBorder="1" applyAlignment="1">
      <alignment vertical="center" shrinkToFit="1"/>
    </xf>
    <xf numFmtId="0" fontId="7" fillId="0" borderId="1" xfId="1" applyFont="1" applyBorder="1" applyAlignment="1">
      <alignment horizontal="center" vertical="center" shrinkToFit="1"/>
    </xf>
    <xf numFmtId="0" fontId="3" fillId="3" borderId="14" xfId="1" applyFont="1" applyFill="1" applyBorder="1" applyAlignment="1">
      <alignment horizontal="center" vertical="center"/>
    </xf>
    <xf numFmtId="0" fontId="2" fillId="0" borderId="13" xfId="1" applyFont="1" applyBorder="1" applyAlignment="1">
      <alignment vertical="center"/>
    </xf>
    <xf numFmtId="0" fontId="2" fillId="0" borderId="31" xfId="1" applyFont="1" applyBorder="1" applyAlignment="1">
      <alignment vertical="center"/>
    </xf>
    <xf numFmtId="0" fontId="2" fillId="0" borderId="15" xfId="1" applyFont="1" applyBorder="1" applyAlignment="1">
      <alignment vertical="center"/>
    </xf>
    <xf numFmtId="0" fontId="2" fillId="0" borderId="5" xfId="1" applyFont="1" applyBorder="1" applyAlignment="1">
      <alignment vertical="center" shrinkToFit="1"/>
    </xf>
    <xf numFmtId="0" fontId="6" fillId="0" borderId="1" xfId="1" applyFont="1" applyBorder="1" applyAlignment="1">
      <alignment horizontal="center" vertical="center" wrapText="1"/>
    </xf>
    <xf numFmtId="0" fontId="46" fillId="0" borderId="2" xfId="1" applyFont="1" applyBorder="1" applyAlignment="1">
      <alignment vertical="center" wrapText="1"/>
    </xf>
    <xf numFmtId="0" fontId="46" fillId="0" borderId="40" xfId="1" applyFont="1" applyBorder="1" applyAlignment="1">
      <alignment vertical="center" wrapText="1"/>
    </xf>
    <xf numFmtId="0" fontId="46" fillId="0" borderId="29" xfId="1" applyFont="1" applyBorder="1" applyAlignment="1">
      <alignment vertical="center" wrapText="1"/>
    </xf>
    <xf numFmtId="0" fontId="46" fillId="0" borderId="27" xfId="1" applyFont="1" applyBorder="1" applyAlignment="1">
      <alignment vertical="center" wrapText="1"/>
    </xf>
    <xf numFmtId="0" fontId="46" fillId="0" borderId="30" xfId="1" applyFont="1" applyBorder="1" applyAlignment="1">
      <alignment vertical="center" wrapText="1"/>
    </xf>
    <xf numFmtId="0" fontId="38" fillId="9" borderId="66" xfId="1" applyFont="1" applyFill="1" applyBorder="1" applyAlignment="1">
      <alignment horizontal="center" vertical="center" shrinkToFit="1"/>
    </xf>
    <xf numFmtId="0" fontId="39" fillId="10" borderId="67" xfId="1" applyFont="1" applyFill="1" applyBorder="1" applyAlignment="1">
      <alignment vertical="center" shrinkToFit="1"/>
    </xf>
    <xf numFmtId="0" fontId="3" fillId="9" borderId="67" xfId="1" applyFont="1" applyFill="1" applyBorder="1" applyAlignment="1">
      <alignment horizontal="center" vertical="center" shrinkToFit="1"/>
    </xf>
    <xf numFmtId="0" fontId="2" fillId="10" borderId="67" xfId="1" applyFont="1" applyFill="1" applyBorder="1" applyAlignment="1">
      <alignment vertical="center" shrinkToFit="1"/>
    </xf>
    <xf numFmtId="0" fontId="6" fillId="9" borderId="67" xfId="1" applyFont="1" applyFill="1" applyBorder="1" applyAlignment="1">
      <alignment horizontal="center" vertical="center" shrinkToFit="1"/>
    </xf>
    <xf numFmtId="0" fontId="6" fillId="9" borderId="68" xfId="1" applyFont="1" applyFill="1" applyBorder="1" applyAlignment="1">
      <alignment horizontal="center" vertical="center" shrinkToFit="1"/>
    </xf>
    <xf numFmtId="14" fontId="3" fillId="0" borderId="44" xfId="1" applyNumberFormat="1" applyFont="1" applyBorder="1" applyAlignment="1">
      <alignment horizontal="center" vertical="center" shrinkToFit="1"/>
    </xf>
    <xf numFmtId="0" fontId="4" fillId="0" borderId="0" xfId="0" applyFont="1" applyAlignment="1">
      <alignment horizontal="center"/>
    </xf>
    <xf numFmtId="0" fontId="3" fillId="0" borderId="50" xfId="0" applyFont="1" applyBorder="1" applyAlignment="1">
      <alignment horizontal="center"/>
    </xf>
    <xf numFmtId="0" fontId="3" fillId="0" borderId="43" xfId="0" applyFont="1" applyBorder="1" applyAlignment="1">
      <alignment horizontal="center"/>
    </xf>
    <xf numFmtId="0" fontId="3" fillId="0" borderId="65" xfId="0" applyFont="1" applyBorder="1" applyAlignment="1">
      <alignment horizontal="center"/>
    </xf>
    <xf numFmtId="0" fontId="35" fillId="0" borderId="60" xfId="0" applyFont="1" applyBorder="1" applyAlignment="1">
      <alignment horizontal="center" vertical="center"/>
    </xf>
    <xf numFmtId="0" fontId="35" fillId="0" borderId="61" xfId="0" applyFont="1" applyBorder="1" applyAlignment="1">
      <alignment horizontal="center" vertical="center"/>
    </xf>
    <xf numFmtId="0" fontId="35" fillId="0" borderId="62" xfId="0" applyFont="1" applyBorder="1" applyAlignment="1">
      <alignment horizontal="center" vertical="center"/>
    </xf>
    <xf numFmtId="0" fontId="4" fillId="0" borderId="61" xfId="0" applyFont="1" applyBorder="1" applyAlignment="1">
      <alignment horizontal="center"/>
    </xf>
    <xf numFmtId="0" fontId="35" fillId="0" borderId="50" xfId="0" applyFont="1" applyBorder="1" applyAlignment="1">
      <alignment horizontal="center" vertical="center"/>
    </xf>
    <xf numFmtId="0" fontId="35" fillId="0" borderId="43" xfId="0" applyFont="1" applyBorder="1" applyAlignment="1">
      <alignment horizontal="center" vertical="center"/>
    </xf>
    <xf numFmtId="0" fontId="35" fillId="0" borderId="65" xfId="0" applyFont="1" applyBorder="1" applyAlignment="1">
      <alignment horizontal="center" vertical="center"/>
    </xf>
    <xf numFmtId="0" fontId="8" fillId="5" borderId="57" xfId="0" applyFont="1" applyFill="1" applyBorder="1" applyAlignment="1">
      <alignment horizontal="center" vertical="center"/>
    </xf>
    <xf numFmtId="0" fontId="8" fillId="5" borderId="58" xfId="0" applyFont="1" applyFill="1" applyBorder="1" applyAlignment="1">
      <alignment horizontal="center" vertical="center"/>
    </xf>
    <xf numFmtId="0" fontId="8" fillId="5" borderId="59" xfId="0" applyFont="1" applyFill="1" applyBorder="1" applyAlignment="1">
      <alignment horizontal="center" vertical="center"/>
    </xf>
  </cellXfs>
  <cellStyles count="5">
    <cellStyle name="ハイパーリンク" xfId="4" builtinId="8"/>
    <cellStyle name="標準" xfId="0" builtinId="0"/>
    <cellStyle name="標準 2" xfId="1" xr:uid="{DB0135E1-F614-4226-A56C-32E1209991F1}"/>
    <cellStyle name="標準 3" xfId="2" xr:uid="{17E027D8-1B04-42BE-A2DA-D10B1A39E066}"/>
    <cellStyle name="標準 4" xfId="3" xr:uid="{37FA599D-3B5C-4191-BCA1-276487772D3C}"/>
  </cellStyles>
  <dxfs count="25">
    <dxf>
      <font>
        <color rgb="FFC5E0B3"/>
      </font>
      <fill>
        <patternFill patternType="solid">
          <fgColor rgb="FFC5E0B3"/>
          <bgColor theme="8" tint="0.59996337778862885"/>
        </patternFill>
      </fill>
    </dxf>
    <dxf>
      <font>
        <color rgb="FFC5E0B3"/>
      </font>
      <fill>
        <patternFill patternType="solid">
          <fgColor rgb="FFC5E0B3"/>
          <bgColor theme="8" tint="0.59996337778862885"/>
        </patternFill>
      </fill>
    </dxf>
    <dxf>
      <fill>
        <patternFill patternType="solid">
          <fgColor rgb="FFC5E0B3"/>
          <bgColor theme="8" tint="0.59996337778862885"/>
        </patternFill>
      </fill>
    </dxf>
    <dxf>
      <font>
        <color rgb="FFC5E0B3"/>
      </font>
      <fill>
        <patternFill patternType="solid">
          <fgColor rgb="FFC5E0B3"/>
          <bgColor theme="8" tint="0.59996337778862885"/>
        </patternFill>
      </fill>
    </dxf>
    <dxf>
      <font>
        <color auto="1"/>
      </font>
      <fill>
        <patternFill patternType="solid">
          <fgColor rgb="FFC5E0B3"/>
          <bgColor theme="8" tint="0.59996337778862885"/>
        </patternFill>
      </fill>
    </dxf>
    <dxf>
      <font>
        <color rgb="FFC5E0B3"/>
      </font>
      <fill>
        <patternFill patternType="solid">
          <fgColor rgb="FFC5E0B3"/>
          <bgColor theme="8" tint="0.59996337778862885"/>
        </patternFill>
      </fill>
    </dxf>
    <dxf>
      <font>
        <color rgb="FFC5E0B3"/>
      </font>
      <fill>
        <patternFill patternType="solid">
          <fgColor rgb="FFC5E0B3"/>
          <bgColor rgb="FFC5E0B3"/>
        </patternFill>
      </fill>
    </dxf>
    <dxf>
      <font>
        <color rgb="FFC5E0B3"/>
      </font>
      <fill>
        <patternFill patternType="solid">
          <fgColor rgb="FFC5E0B3"/>
          <bgColor rgb="FFC5E0B3"/>
        </patternFill>
      </fill>
    </dxf>
    <dxf>
      <font>
        <color rgb="FFC5E0B3"/>
      </font>
      <fill>
        <patternFill patternType="solid">
          <fgColor rgb="FFC5E0B3"/>
          <bgColor theme="8" tint="0.59996337778862885"/>
        </patternFill>
      </fill>
    </dxf>
    <dxf>
      <fill>
        <patternFill patternType="solid">
          <fgColor rgb="FFC5E0B3"/>
          <bgColor theme="8" tint="0.59996337778862885"/>
        </patternFill>
      </fill>
    </dxf>
    <dxf>
      <fill>
        <patternFill patternType="solid">
          <fgColor rgb="FFC5E0B3"/>
          <bgColor theme="8" tint="0.59996337778862885"/>
        </patternFill>
      </fill>
    </dxf>
    <dxf>
      <fill>
        <patternFill patternType="solid">
          <fgColor rgb="FFC5E0B3"/>
          <bgColor theme="8" tint="0.59996337778862885"/>
        </patternFill>
      </fill>
    </dxf>
    <dxf>
      <fill>
        <patternFill>
          <bgColor rgb="FFFFC000"/>
        </patternFill>
      </fill>
    </dxf>
    <dxf>
      <fill>
        <patternFill>
          <bgColor rgb="FFFFC000"/>
        </patternFill>
      </fill>
    </dxf>
    <dxf>
      <fill>
        <patternFill>
          <bgColor rgb="FFFFC000"/>
        </patternFill>
      </fill>
    </dxf>
    <dxf>
      <fill>
        <patternFill patternType="solid">
          <fgColor rgb="FFC5E0B3"/>
          <bgColor theme="8" tint="0.59996337778862885"/>
        </patternFill>
      </fill>
    </dxf>
    <dxf>
      <fill>
        <patternFill patternType="solid">
          <fgColor rgb="FFC5E0B3"/>
          <bgColor theme="8" tint="0.59996337778862885"/>
        </patternFill>
      </fill>
    </dxf>
    <dxf>
      <font>
        <color theme="1"/>
      </font>
      <fill>
        <patternFill patternType="solid">
          <fgColor theme="8" tint="0.59996337778862885"/>
          <bgColor theme="8" tint="0.59996337778862885"/>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theme="8" tint="0.59996337778862885"/>
        </patternFill>
      </fill>
    </dxf>
    <dxf>
      <font>
        <color theme="1"/>
      </font>
      <fill>
        <patternFill patternType="solid">
          <fgColor theme="8" tint="0.59996337778862885"/>
          <bgColor theme="8" tint="0.59996337778862885"/>
        </patternFill>
      </fill>
    </dxf>
    <dxf>
      <font>
        <color theme="1"/>
      </font>
      <fill>
        <patternFill patternType="solid">
          <fgColor theme="8" tint="0.59996337778862885"/>
          <bgColor theme="8" tint="0.59996337778862885"/>
        </patternFill>
      </fill>
    </dxf>
    <dxf>
      <fill>
        <patternFill patternType="solid">
          <fgColor rgb="FFC5E0B3"/>
          <bgColor rgb="FFC5E0B3"/>
        </patternFill>
      </fill>
    </dxf>
    <dxf>
      <fill>
        <patternFill patternType="solid">
          <fgColor rgb="FFC5E0B3"/>
          <bgColor theme="8" tint="0.59996337778862885"/>
        </patternFill>
      </fill>
    </dxf>
  </dxfs>
  <tableStyles count="0" defaultTableStyle="TableStyleMedium2" defaultPivotStyle="PivotStyleLight16"/>
  <colors>
    <mruColors>
      <color rgb="FFFF5050"/>
      <color rgb="FFCB5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55" Type="http://schemas.openxmlformats.org/officeDocument/2006/relationships/styles" Target="styles.xml"/><Relationship Id="rId59" Type="http://schemas.openxmlformats.org/officeDocument/2006/relationships/customXml" Target="../customXml/item2.xml"/><Relationship Id="rId2" Type="http://schemas.openxmlformats.org/officeDocument/2006/relationships/worksheet" Target="worksheets/sheet2.xml"/><Relationship Id="rId54" Type="http://schemas.openxmlformats.org/officeDocument/2006/relationships/theme" Target="theme/theme1.xml"/><Relationship Id="rId1" Type="http://schemas.openxmlformats.org/officeDocument/2006/relationships/worksheet" Target="worksheets/sheet1.xml"/><Relationship Id="rId53" Type="http://customschemas.google.com/relationships/workbookmetadata" Target="metadata"/><Relationship Id="rId58" Type="http://schemas.openxmlformats.org/officeDocument/2006/relationships/customXml" Target="../customXml/item1.xml"/><Relationship Id="rId57" Type="http://schemas.openxmlformats.org/officeDocument/2006/relationships/calcChain" Target="calcChain.xml"/><Relationship Id="rId60" Type="http://schemas.openxmlformats.org/officeDocument/2006/relationships/customXml" Target="../customXml/item3.xml"/><Relationship Id="rId4" Type="http://schemas.openxmlformats.org/officeDocument/2006/relationships/worksheet" Target="worksheets/sheet4.xml"/><Relationship Id="rId56"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27880;&#25991;&#12501;&#12457;&#12540;&#12512; (&#35352;&#20837;&#20363;)'!A1"/></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137158</xdr:colOff>
      <xdr:row>5</xdr:row>
      <xdr:rowOff>59054</xdr:rowOff>
    </xdr:from>
    <xdr:to>
      <xdr:col>11</xdr:col>
      <xdr:colOff>95250</xdr:colOff>
      <xdr:row>5</xdr:row>
      <xdr:rowOff>796290</xdr:rowOff>
    </xdr:to>
    <xdr:sp macro="" textlink="">
      <xdr:nvSpPr>
        <xdr:cNvPr id="2" name="吹き出し: 角を丸めた四角形 1">
          <a:extLst>
            <a:ext uri="{FF2B5EF4-FFF2-40B4-BE49-F238E27FC236}">
              <a16:creationId xmlns:a16="http://schemas.microsoft.com/office/drawing/2014/main" id="{683785AC-66F7-2A6A-53E4-125B02DAD149}"/>
            </a:ext>
          </a:extLst>
        </xdr:cNvPr>
        <xdr:cNvSpPr/>
      </xdr:nvSpPr>
      <xdr:spPr>
        <a:xfrm>
          <a:off x="5556883" y="3583304"/>
          <a:ext cx="3615692" cy="737236"/>
        </a:xfrm>
        <a:prstGeom prst="wedgeRoundRectCallout">
          <a:avLst>
            <a:gd name="adj1" fmla="val -58869"/>
            <a:gd name="adj2" fmla="val 20098"/>
            <a:gd name="adj3" fmla="val 16667"/>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游ゴシック" panose="020B0400000000000000" pitchFamily="50" charset="-128"/>
              <a:ea typeface="游ゴシック" panose="020B0400000000000000" pitchFamily="50" charset="-128"/>
            </a:rPr>
            <a:t>試料を識別できるように、試料を入れる袋にそれぞれ</a:t>
          </a:r>
          <a:endParaRPr kumimoji="1" lang="en-US" altLang="ja-JP" sz="1100" b="1">
            <a:latin typeface="游ゴシック" panose="020B0400000000000000" pitchFamily="50" charset="-128"/>
            <a:ea typeface="游ゴシック" panose="020B0400000000000000" pitchFamily="50" charset="-128"/>
          </a:endParaRPr>
        </a:p>
        <a:p>
          <a:pPr algn="l"/>
          <a:r>
            <a:rPr kumimoji="1" lang="ja-JP" altLang="en-US" sz="1600" b="1" u="sng">
              <a:latin typeface="游ゴシック" panose="020B0400000000000000" pitchFamily="50" charset="-128"/>
              <a:ea typeface="游ゴシック" panose="020B0400000000000000" pitchFamily="50" charset="-128"/>
            </a:rPr>
            <a:t>試料番号</a:t>
          </a:r>
          <a:r>
            <a:rPr kumimoji="1" lang="ja-JP" altLang="en-US" sz="1100" b="1">
              <a:latin typeface="游ゴシック" panose="020B0400000000000000" pitchFamily="50" charset="-128"/>
              <a:ea typeface="游ゴシック" panose="020B0400000000000000" pitchFamily="50" charset="-128"/>
            </a:rPr>
            <a:t>　と　</a:t>
          </a:r>
          <a:r>
            <a:rPr kumimoji="1" lang="ja-JP" altLang="en-US" sz="1600" b="1" u="sng">
              <a:latin typeface="游ゴシック" panose="020B0400000000000000" pitchFamily="50" charset="-128"/>
              <a:ea typeface="游ゴシック" panose="020B0400000000000000" pitchFamily="50" charset="-128"/>
            </a:rPr>
            <a:t>試料名</a:t>
          </a:r>
          <a:r>
            <a:rPr kumimoji="1" lang="ja-JP" altLang="en-US" sz="1100" b="1">
              <a:latin typeface="游ゴシック" panose="020B0400000000000000" pitchFamily="50" charset="-128"/>
              <a:ea typeface="游ゴシック" panose="020B0400000000000000" pitchFamily="50" charset="-128"/>
            </a:rPr>
            <a:t>　を記載してください。</a:t>
          </a:r>
        </a:p>
      </xdr:txBody>
    </xdr:sp>
    <xdr:clientData/>
  </xdr:twoCellAnchor>
  <xdr:twoCellAnchor>
    <xdr:from>
      <xdr:col>5</xdr:col>
      <xdr:colOff>99058</xdr:colOff>
      <xdr:row>2</xdr:row>
      <xdr:rowOff>173354</xdr:rowOff>
    </xdr:from>
    <xdr:to>
      <xdr:col>9</xdr:col>
      <xdr:colOff>140970</xdr:colOff>
      <xdr:row>2</xdr:row>
      <xdr:rowOff>643890</xdr:rowOff>
    </xdr:to>
    <xdr:sp macro="" textlink="">
      <xdr:nvSpPr>
        <xdr:cNvPr id="3" name="吹き出し: 角を丸めた四角形 2">
          <a:hlinkClick xmlns:r="http://schemas.openxmlformats.org/officeDocument/2006/relationships" r:id="rId1"/>
          <a:extLst>
            <a:ext uri="{FF2B5EF4-FFF2-40B4-BE49-F238E27FC236}">
              <a16:creationId xmlns:a16="http://schemas.microsoft.com/office/drawing/2014/main" id="{EEF05A0F-10C9-4B41-B500-F07D0109AC89}"/>
            </a:ext>
          </a:extLst>
        </xdr:cNvPr>
        <xdr:cNvSpPr/>
      </xdr:nvSpPr>
      <xdr:spPr>
        <a:xfrm>
          <a:off x="5518783" y="1040129"/>
          <a:ext cx="2480312" cy="470536"/>
        </a:xfrm>
        <a:prstGeom prst="wedgeRoundRectCallout">
          <a:avLst>
            <a:gd name="adj1" fmla="val -65455"/>
            <a:gd name="adj2" fmla="val 20098"/>
            <a:gd name="adj3" fmla="val 16667"/>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游ゴシック" panose="020B0400000000000000" pitchFamily="50" charset="-128"/>
              <a:ea typeface="游ゴシック" panose="020B0400000000000000" pitchFamily="50" charset="-128"/>
            </a:rPr>
            <a:t>記入例は　</a:t>
          </a:r>
          <a:r>
            <a:rPr kumimoji="1" lang="ja-JP" altLang="en-US" sz="1400" b="1">
              <a:latin typeface="游ゴシック" panose="020B0400000000000000" pitchFamily="50" charset="-128"/>
              <a:ea typeface="游ゴシック" panose="020B0400000000000000" pitchFamily="50" charset="-128"/>
            </a:rPr>
            <a:t>こちら</a:t>
          </a:r>
          <a:r>
            <a:rPr kumimoji="1" lang="ja-JP" altLang="en-US" sz="1100" b="1">
              <a:latin typeface="游ゴシック" panose="020B0400000000000000" pitchFamily="50" charset="-128"/>
              <a:ea typeface="游ゴシック" panose="020B0400000000000000" pitchFamily="50" charset="-128"/>
            </a:rPr>
            <a:t>　をクリック　</a:t>
          </a:r>
          <a:endParaRPr kumimoji="1" lang="en-US" altLang="ja-JP" sz="1100" b="1">
            <a:latin typeface="游ゴシック" panose="020B0400000000000000" pitchFamily="50" charset="-128"/>
            <a:ea typeface="游ゴシック" panose="020B0400000000000000" pitchFamily="50" charset="-128"/>
          </a:endParaRPr>
        </a:p>
      </xdr:txBody>
    </xdr:sp>
    <xdr:clientData/>
  </xdr:twoCellAnchor>
  <xdr:twoCellAnchor>
    <xdr:from>
      <xdr:col>5</xdr:col>
      <xdr:colOff>137158</xdr:colOff>
      <xdr:row>3</xdr:row>
      <xdr:rowOff>876300</xdr:rowOff>
    </xdr:from>
    <xdr:to>
      <xdr:col>11</xdr:col>
      <xdr:colOff>123825</xdr:colOff>
      <xdr:row>4</xdr:row>
      <xdr:rowOff>657225</xdr:rowOff>
    </xdr:to>
    <xdr:sp macro="" textlink="">
      <xdr:nvSpPr>
        <xdr:cNvPr id="4" name="吹き出し: 角を丸めた四角形 3">
          <a:extLst>
            <a:ext uri="{FF2B5EF4-FFF2-40B4-BE49-F238E27FC236}">
              <a16:creationId xmlns:a16="http://schemas.microsoft.com/office/drawing/2014/main" id="{126B1DE3-6DAE-4AF1-8E72-F25EF88CA0D1}"/>
            </a:ext>
          </a:extLst>
        </xdr:cNvPr>
        <xdr:cNvSpPr/>
      </xdr:nvSpPr>
      <xdr:spPr>
        <a:xfrm>
          <a:off x="5556883" y="2628900"/>
          <a:ext cx="3644267" cy="666750"/>
        </a:xfrm>
        <a:prstGeom prst="wedgeRoundRectCallout">
          <a:avLst>
            <a:gd name="adj1" fmla="val -57195"/>
            <a:gd name="adj2" fmla="val 21553"/>
            <a:gd name="adj3" fmla="val 16667"/>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游ゴシック" panose="020B0400000000000000" pitchFamily="50" charset="-128"/>
              <a:ea typeface="游ゴシック" panose="020B0400000000000000" pitchFamily="50" charset="-128"/>
            </a:rPr>
            <a:t>ご記入後、このエクセルファイルをそのままメールでお送りください。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592440</xdr:colOff>
      <xdr:row>12</xdr:row>
      <xdr:rowOff>95240</xdr:rowOff>
    </xdr:from>
    <xdr:to>
      <xdr:col>9</xdr:col>
      <xdr:colOff>302892</xdr:colOff>
      <xdr:row>17</xdr:row>
      <xdr:rowOff>217171</xdr:rowOff>
    </xdr:to>
    <xdr:grpSp>
      <xdr:nvGrpSpPr>
        <xdr:cNvPr id="50" name="グループ化 49">
          <a:extLst>
            <a:ext uri="{FF2B5EF4-FFF2-40B4-BE49-F238E27FC236}">
              <a16:creationId xmlns:a16="http://schemas.microsoft.com/office/drawing/2014/main" id="{26685B59-0904-D4D8-B945-3F064FC71845}"/>
            </a:ext>
          </a:extLst>
        </xdr:cNvPr>
        <xdr:cNvGrpSpPr/>
      </xdr:nvGrpSpPr>
      <xdr:grpSpPr>
        <a:xfrm>
          <a:off x="4481456" y="5101746"/>
          <a:ext cx="2066523" cy="1275781"/>
          <a:chOff x="2895585" y="4596766"/>
          <a:chExt cx="2106942" cy="1394460"/>
        </a:xfrm>
      </xdr:grpSpPr>
      <xdr:grpSp>
        <xdr:nvGrpSpPr>
          <xdr:cNvPr id="45" name="グループ化 44">
            <a:extLst>
              <a:ext uri="{FF2B5EF4-FFF2-40B4-BE49-F238E27FC236}">
                <a16:creationId xmlns:a16="http://schemas.microsoft.com/office/drawing/2014/main" id="{C7AF17D7-CC20-EC56-B360-FB4225C5074D}"/>
              </a:ext>
            </a:extLst>
          </xdr:cNvPr>
          <xdr:cNvGrpSpPr/>
        </xdr:nvGrpSpPr>
        <xdr:grpSpPr>
          <a:xfrm>
            <a:off x="2895585" y="4596766"/>
            <a:ext cx="2106942" cy="1394460"/>
            <a:chOff x="3838560" y="4657725"/>
            <a:chExt cx="2105037" cy="1552575"/>
          </a:xfrm>
        </xdr:grpSpPr>
        <xdr:pic>
          <xdr:nvPicPr>
            <xdr:cNvPr id="33" name="図 32">
              <a:extLst>
                <a:ext uri="{FF2B5EF4-FFF2-40B4-BE49-F238E27FC236}">
                  <a16:creationId xmlns:a16="http://schemas.microsoft.com/office/drawing/2014/main" id="{6836CF33-E98A-7786-CF7C-B60BC1D87C7E}"/>
                </a:ext>
              </a:extLst>
            </xdr:cNvPr>
            <xdr:cNvPicPr>
              <a:picLocks noChangeAspect="1"/>
            </xdr:cNvPicPr>
          </xdr:nvPicPr>
          <xdr:blipFill>
            <a:blip xmlns:r="http://schemas.openxmlformats.org/officeDocument/2006/relationships" r:embed="rId1"/>
            <a:stretch>
              <a:fillRect/>
            </a:stretch>
          </xdr:blipFill>
          <xdr:spPr>
            <a:xfrm>
              <a:off x="4231108" y="4886040"/>
              <a:ext cx="1420375" cy="1235912"/>
            </a:xfrm>
            <a:prstGeom prst="rect">
              <a:avLst/>
            </a:prstGeom>
          </xdr:spPr>
        </xdr:pic>
        <xdr:grpSp>
          <xdr:nvGrpSpPr>
            <xdr:cNvPr id="34" name="Shape 2">
              <a:extLst>
                <a:ext uri="{FF2B5EF4-FFF2-40B4-BE49-F238E27FC236}">
                  <a16:creationId xmlns:a16="http://schemas.microsoft.com/office/drawing/2014/main" id="{7BAAE413-9EBB-4ADE-A450-595E772E1771}"/>
                </a:ext>
              </a:extLst>
            </xdr:cNvPr>
            <xdr:cNvGrpSpPr/>
          </xdr:nvGrpSpPr>
          <xdr:grpSpPr>
            <a:xfrm>
              <a:off x="3838560" y="4657725"/>
              <a:ext cx="2105037" cy="1552575"/>
              <a:chOff x="4841169" y="2813213"/>
              <a:chExt cx="1009656" cy="1933575"/>
            </a:xfrm>
          </xdr:grpSpPr>
          <xdr:grpSp>
            <xdr:nvGrpSpPr>
              <xdr:cNvPr id="35" name="Shape 3">
                <a:extLst>
                  <a:ext uri="{FF2B5EF4-FFF2-40B4-BE49-F238E27FC236}">
                    <a16:creationId xmlns:a16="http://schemas.microsoft.com/office/drawing/2014/main" id="{6744AE52-8488-44BE-4936-40C3C99BDFC7}"/>
                  </a:ext>
                </a:extLst>
              </xdr:cNvPr>
              <xdr:cNvGrpSpPr/>
            </xdr:nvGrpSpPr>
            <xdr:grpSpPr>
              <a:xfrm>
                <a:off x="4841169" y="2813213"/>
                <a:ext cx="1009656" cy="1933575"/>
                <a:chOff x="4841169" y="2813213"/>
                <a:chExt cx="1009656" cy="1933575"/>
              </a:xfrm>
            </xdr:grpSpPr>
            <xdr:sp macro="" textlink="">
              <xdr:nvSpPr>
                <xdr:cNvPr id="36" name="Shape 4">
                  <a:extLst>
                    <a:ext uri="{FF2B5EF4-FFF2-40B4-BE49-F238E27FC236}">
                      <a16:creationId xmlns:a16="http://schemas.microsoft.com/office/drawing/2014/main" id="{7AAC2702-4AB8-2894-49B1-9ADDE5173302}"/>
                    </a:ext>
                  </a:extLst>
                </xdr:cNvPr>
                <xdr:cNvSpPr/>
              </xdr:nvSpPr>
              <xdr:spPr>
                <a:xfrm>
                  <a:off x="4841175" y="2813213"/>
                  <a:ext cx="1009650" cy="1933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37" name="Shape 5">
                  <a:extLst>
                    <a:ext uri="{FF2B5EF4-FFF2-40B4-BE49-F238E27FC236}">
                      <a16:creationId xmlns:a16="http://schemas.microsoft.com/office/drawing/2014/main" id="{7137ED88-B565-C917-985C-30A65A4A504D}"/>
                    </a:ext>
                  </a:extLst>
                </xdr:cNvPr>
                <xdr:cNvGrpSpPr/>
              </xdr:nvGrpSpPr>
              <xdr:grpSpPr>
                <a:xfrm>
                  <a:off x="4841169" y="2813213"/>
                  <a:ext cx="1009634" cy="1933575"/>
                  <a:chOff x="7311255" y="2724963"/>
                  <a:chExt cx="1208675" cy="1682814"/>
                </a:xfrm>
              </xdr:grpSpPr>
              <xdr:sp macro="" textlink="">
                <xdr:nvSpPr>
                  <xdr:cNvPr id="38" name="Shape 6">
                    <a:extLst>
                      <a:ext uri="{FF2B5EF4-FFF2-40B4-BE49-F238E27FC236}">
                        <a16:creationId xmlns:a16="http://schemas.microsoft.com/office/drawing/2014/main" id="{1D6A5106-5FD1-5EC1-7D8D-A01EE2134D6C}"/>
                      </a:ext>
                    </a:extLst>
                  </xdr:cNvPr>
                  <xdr:cNvSpPr/>
                </xdr:nvSpPr>
                <xdr:spPr>
                  <a:xfrm>
                    <a:off x="7311255" y="2724963"/>
                    <a:ext cx="1208675" cy="1682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39" name="Shape 7">
                    <a:extLst>
                      <a:ext uri="{FF2B5EF4-FFF2-40B4-BE49-F238E27FC236}">
                        <a16:creationId xmlns:a16="http://schemas.microsoft.com/office/drawing/2014/main" id="{C30B4481-B1EE-E02D-DD9D-5CA4054A24C6}"/>
                      </a:ext>
                    </a:extLst>
                  </xdr:cNvPr>
                  <xdr:cNvGrpSpPr/>
                </xdr:nvGrpSpPr>
                <xdr:grpSpPr>
                  <a:xfrm>
                    <a:off x="7349395" y="2724963"/>
                    <a:ext cx="1112216" cy="1682814"/>
                    <a:chOff x="7387263" y="2756942"/>
                    <a:chExt cx="1253658" cy="1759913"/>
                  </a:xfrm>
                </xdr:grpSpPr>
                <xdr:sp macro="" textlink="">
                  <xdr:nvSpPr>
                    <xdr:cNvPr id="42" name="Shape 8">
                      <a:extLst>
                        <a:ext uri="{FF2B5EF4-FFF2-40B4-BE49-F238E27FC236}">
                          <a16:creationId xmlns:a16="http://schemas.microsoft.com/office/drawing/2014/main" id="{805D6E86-292D-5696-BB6B-E21D0451F146}"/>
                        </a:ext>
                      </a:extLst>
                    </xdr:cNvPr>
                    <xdr:cNvSpPr/>
                  </xdr:nvSpPr>
                  <xdr:spPr>
                    <a:xfrm>
                      <a:off x="7387313" y="2756942"/>
                      <a:ext cx="1252977" cy="175991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44" name="Shape 10">
                      <a:extLst>
                        <a:ext uri="{FF2B5EF4-FFF2-40B4-BE49-F238E27FC236}">
                          <a16:creationId xmlns:a16="http://schemas.microsoft.com/office/drawing/2014/main" id="{ECEC8E85-743F-4F8C-2630-03F243F31657}"/>
                        </a:ext>
                      </a:extLst>
                    </xdr:cNvPr>
                    <xdr:cNvSpPr/>
                  </xdr:nvSpPr>
                  <xdr:spPr>
                    <a:xfrm>
                      <a:off x="7387263" y="2836675"/>
                      <a:ext cx="1253658" cy="79252"/>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grpSp>
            </xdr:grpSp>
          </xdr:grpSp>
        </xdr:grpSp>
      </xdr:grpSp>
      <xdr:sp macro="" textlink="">
        <xdr:nvSpPr>
          <xdr:cNvPr id="47" name="テキスト ボックス 46">
            <a:extLst>
              <a:ext uri="{FF2B5EF4-FFF2-40B4-BE49-F238E27FC236}">
                <a16:creationId xmlns:a16="http://schemas.microsoft.com/office/drawing/2014/main" id="{5D48E5A7-23E3-4E0B-B3B6-4DB631496AAE}"/>
              </a:ext>
            </a:extLst>
          </xdr:cNvPr>
          <xdr:cNvSpPr txBox="1"/>
        </xdr:nvSpPr>
        <xdr:spPr>
          <a:xfrm>
            <a:off x="3474720" y="5095875"/>
            <a:ext cx="240030"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①</a:t>
            </a:r>
          </a:p>
        </xdr:txBody>
      </xdr:sp>
      <xdr:sp macro="" textlink="">
        <xdr:nvSpPr>
          <xdr:cNvPr id="48" name="テキスト ボックス 47">
            <a:extLst>
              <a:ext uri="{FF2B5EF4-FFF2-40B4-BE49-F238E27FC236}">
                <a16:creationId xmlns:a16="http://schemas.microsoft.com/office/drawing/2014/main" id="{B0586F00-7DC5-4445-B6C4-82A590F2784A}"/>
              </a:ext>
            </a:extLst>
          </xdr:cNvPr>
          <xdr:cNvSpPr txBox="1"/>
        </xdr:nvSpPr>
        <xdr:spPr>
          <a:xfrm rot="826694">
            <a:off x="3760470" y="5076825"/>
            <a:ext cx="238125"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②</a:t>
            </a:r>
          </a:p>
        </xdr:txBody>
      </xdr:sp>
      <xdr:sp macro="" textlink="">
        <xdr:nvSpPr>
          <xdr:cNvPr id="49" name="テキスト ボックス 48">
            <a:extLst>
              <a:ext uri="{FF2B5EF4-FFF2-40B4-BE49-F238E27FC236}">
                <a16:creationId xmlns:a16="http://schemas.microsoft.com/office/drawing/2014/main" id="{FB1122C1-3B93-4789-AC3F-0FABE351EF35}"/>
              </a:ext>
            </a:extLst>
          </xdr:cNvPr>
          <xdr:cNvSpPr txBox="1"/>
        </xdr:nvSpPr>
        <xdr:spPr>
          <a:xfrm rot="1487420">
            <a:off x="3955857" y="5198479"/>
            <a:ext cx="570145" cy="496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t>③</a:t>
            </a:r>
            <a:endParaRPr kumimoji="1" lang="en-US" altLang="ja-JP" sz="1000"/>
          </a:p>
          <a:p>
            <a:pPr algn="l"/>
            <a:r>
              <a:rPr kumimoji="1" lang="ja-JP" altLang="en-US" sz="1000"/>
              <a:t>外壁</a:t>
            </a:r>
          </a:p>
        </xdr:txBody>
      </xdr:sp>
    </xdr:grpSp>
    <xdr:clientData/>
  </xdr:twoCellAnchor>
  <xdr:twoCellAnchor>
    <xdr:from>
      <xdr:col>11</xdr:col>
      <xdr:colOff>133350</xdr:colOff>
      <xdr:row>12</xdr:row>
      <xdr:rowOff>114299</xdr:rowOff>
    </xdr:from>
    <xdr:to>
      <xdr:col>19</xdr:col>
      <xdr:colOff>91109</xdr:colOff>
      <xdr:row>17</xdr:row>
      <xdr:rowOff>57977</xdr:rowOff>
    </xdr:to>
    <xdr:sp macro="" textlink="">
      <xdr:nvSpPr>
        <xdr:cNvPr id="51" name="吹き出し: 角を丸めた四角形 50">
          <a:extLst>
            <a:ext uri="{FF2B5EF4-FFF2-40B4-BE49-F238E27FC236}">
              <a16:creationId xmlns:a16="http://schemas.microsoft.com/office/drawing/2014/main" id="{B147EC60-7B1C-4E68-99EE-ED00B1110FC4}"/>
            </a:ext>
          </a:extLst>
        </xdr:cNvPr>
        <xdr:cNvSpPr/>
      </xdr:nvSpPr>
      <xdr:spPr>
        <a:xfrm>
          <a:off x="7554567" y="5116995"/>
          <a:ext cx="4662281" cy="1103243"/>
        </a:xfrm>
        <a:prstGeom prst="wedgeRoundRectCallout">
          <a:avLst>
            <a:gd name="adj1" fmla="val -61328"/>
            <a:gd name="adj2" fmla="val 29282"/>
            <a:gd name="adj3" fmla="val 16667"/>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latin typeface="游ゴシック" panose="020B0400000000000000" pitchFamily="50" charset="-128"/>
              <a:ea typeface="游ゴシック" panose="020B0400000000000000" pitchFamily="50" charset="-128"/>
            </a:rPr>
            <a:t>試料を識別できるように、試料を入れる袋にそれぞれ</a:t>
          </a:r>
          <a:endParaRPr kumimoji="1" lang="en-US" altLang="ja-JP" sz="1400" b="1">
            <a:latin typeface="游ゴシック" panose="020B0400000000000000" pitchFamily="50" charset="-128"/>
            <a:ea typeface="游ゴシック" panose="020B0400000000000000" pitchFamily="50" charset="-128"/>
          </a:endParaRPr>
        </a:p>
        <a:p>
          <a:pPr algn="l"/>
          <a:r>
            <a:rPr kumimoji="1" lang="ja-JP" altLang="en-US" sz="2000" b="1" u="sng">
              <a:latin typeface="游ゴシック" panose="020B0400000000000000" pitchFamily="50" charset="-128"/>
              <a:ea typeface="游ゴシック" panose="020B0400000000000000" pitchFamily="50" charset="-128"/>
            </a:rPr>
            <a:t>試料番号</a:t>
          </a:r>
          <a:r>
            <a:rPr kumimoji="1" lang="ja-JP" altLang="en-US" sz="1400" b="1">
              <a:latin typeface="游ゴシック" panose="020B0400000000000000" pitchFamily="50" charset="-128"/>
              <a:ea typeface="游ゴシック" panose="020B0400000000000000" pitchFamily="50" charset="-128"/>
            </a:rPr>
            <a:t>　と　</a:t>
          </a:r>
          <a:r>
            <a:rPr kumimoji="1" lang="ja-JP" altLang="en-US" sz="2000" b="1" u="sng">
              <a:latin typeface="游ゴシック" panose="020B0400000000000000" pitchFamily="50" charset="-128"/>
              <a:ea typeface="游ゴシック" panose="020B0400000000000000" pitchFamily="50" charset="-128"/>
            </a:rPr>
            <a:t>試料名</a:t>
          </a:r>
          <a:r>
            <a:rPr kumimoji="1" lang="ja-JP" altLang="en-US" sz="1400" b="1">
              <a:latin typeface="游ゴシック" panose="020B0400000000000000" pitchFamily="50" charset="-128"/>
              <a:ea typeface="游ゴシック" panose="020B0400000000000000" pitchFamily="50" charset="-128"/>
            </a:rPr>
            <a:t>　を記載してください。</a:t>
          </a:r>
        </a:p>
      </xdr:txBody>
    </xdr:sp>
    <xdr:clientData/>
  </xdr:twoCellAnchor>
  <xdr:twoCellAnchor>
    <xdr:from>
      <xdr:col>1</xdr:col>
      <xdr:colOff>396246</xdr:colOff>
      <xdr:row>12</xdr:row>
      <xdr:rowOff>57083</xdr:rowOff>
    </xdr:from>
    <xdr:to>
      <xdr:col>3</xdr:col>
      <xdr:colOff>320046</xdr:colOff>
      <xdr:row>18</xdr:row>
      <xdr:rowOff>66675</xdr:rowOff>
    </xdr:to>
    <xdr:grpSp>
      <xdr:nvGrpSpPr>
        <xdr:cNvPr id="53" name="グループ化 52">
          <a:extLst>
            <a:ext uri="{FF2B5EF4-FFF2-40B4-BE49-F238E27FC236}">
              <a16:creationId xmlns:a16="http://schemas.microsoft.com/office/drawing/2014/main" id="{A5517574-C87B-9E54-02BA-1E25C31A7397}"/>
            </a:ext>
          </a:extLst>
        </xdr:cNvPr>
        <xdr:cNvGrpSpPr/>
      </xdr:nvGrpSpPr>
      <xdr:grpSpPr>
        <a:xfrm>
          <a:off x="988121" y="5063589"/>
          <a:ext cx="2052431" cy="1395355"/>
          <a:chOff x="1003934" y="5162551"/>
          <a:chExt cx="2070735" cy="1451610"/>
        </a:xfrm>
      </xdr:grpSpPr>
      <xdr:grpSp>
        <xdr:nvGrpSpPr>
          <xdr:cNvPr id="13" name="Shape 2">
            <a:extLst>
              <a:ext uri="{FF2B5EF4-FFF2-40B4-BE49-F238E27FC236}">
                <a16:creationId xmlns:a16="http://schemas.microsoft.com/office/drawing/2014/main" id="{00000000-0008-0000-0200-00000D000000}"/>
              </a:ext>
            </a:extLst>
          </xdr:cNvPr>
          <xdr:cNvGrpSpPr/>
        </xdr:nvGrpSpPr>
        <xdr:grpSpPr>
          <a:xfrm>
            <a:off x="1003934" y="5162551"/>
            <a:ext cx="2070735" cy="1451610"/>
            <a:chOff x="4722112" y="2608425"/>
            <a:chExt cx="1247775" cy="2343150"/>
          </a:xfrm>
        </xdr:grpSpPr>
        <xdr:grpSp>
          <xdr:nvGrpSpPr>
            <xdr:cNvPr id="14" name="Shape 13">
              <a:extLst>
                <a:ext uri="{FF2B5EF4-FFF2-40B4-BE49-F238E27FC236}">
                  <a16:creationId xmlns:a16="http://schemas.microsoft.com/office/drawing/2014/main" id="{00000000-0008-0000-0200-00000E000000}"/>
                </a:ext>
              </a:extLst>
            </xdr:cNvPr>
            <xdr:cNvGrpSpPr/>
          </xdr:nvGrpSpPr>
          <xdr:grpSpPr>
            <a:xfrm>
              <a:off x="4722112" y="2608425"/>
              <a:ext cx="1247775" cy="2343150"/>
              <a:chOff x="4722112" y="2608425"/>
              <a:chExt cx="1247776" cy="2343150"/>
            </a:xfrm>
          </xdr:grpSpPr>
          <xdr:sp macro="" textlink="">
            <xdr:nvSpPr>
              <xdr:cNvPr id="15" name="Shape 4">
                <a:extLst>
                  <a:ext uri="{FF2B5EF4-FFF2-40B4-BE49-F238E27FC236}">
                    <a16:creationId xmlns:a16="http://schemas.microsoft.com/office/drawing/2014/main" id="{00000000-0008-0000-0200-00000F000000}"/>
                  </a:ext>
                </a:extLst>
              </xdr:cNvPr>
              <xdr:cNvSpPr/>
            </xdr:nvSpPr>
            <xdr:spPr>
              <a:xfrm>
                <a:off x="4722113" y="2608425"/>
                <a:ext cx="1247775" cy="2343150"/>
              </a:xfrm>
              <a:prstGeom prst="rect">
                <a:avLst/>
              </a:prstGeom>
              <a:noFill/>
              <a:ln w="19050">
                <a:solidFill>
                  <a:srgbClr val="31538F"/>
                </a:solid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6" name="Shape 14">
                <a:extLst>
                  <a:ext uri="{FF2B5EF4-FFF2-40B4-BE49-F238E27FC236}">
                    <a16:creationId xmlns:a16="http://schemas.microsoft.com/office/drawing/2014/main" id="{00000000-0008-0000-0200-000010000000}"/>
                  </a:ext>
                </a:extLst>
              </xdr:cNvPr>
              <xdr:cNvGrpSpPr/>
            </xdr:nvGrpSpPr>
            <xdr:grpSpPr>
              <a:xfrm>
                <a:off x="4722112" y="2608425"/>
                <a:ext cx="1247776" cy="2343150"/>
                <a:chOff x="9022772" y="1802578"/>
                <a:chExt cx="1468117" cy="2064773"/>
              </a:xfrm>
            </xdr:grpSpPr>
            <xdr:sp macro="" textlink="">
              <xdr:nvSpPr>
                <xdr:cNvPr id="17" name="Shape 15">
                  <a:extLst>
                    <a:ext uri="{FF2B5EF4-FFF2-40B4-BE49-F238E27FC236}">
                      <a16:creationId xmlns:a16="http://schemas.microsoft.com/office/drawing/2014/main" id="{00000000-0008-0000-0200-000011000000}"/>
                    </a:ext>
                  </a:extLst>
                </xdr:cNvPr>
                <xdr:cNvSpPr/>
              </xdr:nvSpPr>
              <xdr:spPr>
                <a:xfrm>
                  <a:off x="9022773" y="1802578"/>
                  <a:ext cx="1468100" cy="2064750"/>
                </a:xfrm>
                <a:prstGeom prst="rect">
                  <a:avLst/>
                </a:prstGeom>
                <a:noFill/>
                <a:ln w="19050">
                  <a:solidFill>
                    <a:srgbClr val="31538F"/>
                  </a:solid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8" name="Shape 16">
                  <a:extLst>
                    <a:ext uri="{FF2B5EF4-FFF2-40B4-BE49-F238E27FC236}">
                      <a16:creationId xmlns:a16="http://schemas.microsoft.com/office/drawing/2014/main" id="{00000000-0008-0000-0200-000012000000}"/>
                    </a:ext>
                  </a:extLst>
                </xdr:cNvPr>
                <xdr:cNvGrpSpPr/>
              </xdr:nvGrpSpPr>
              <xdr:grpSpPr>
                <a:xfrm>
                  <a:off x="9217271" y="2114374"/>
                  <a:ext cx="1219809" cy="1691910"/>
                  <a:chOff x="7311255" y="2724963"/>
                  <a:chExt cx="1208693" cy="1682814"/>
                </a:xfrm>
              </xdr:grpSpPr>
              <xdr:grpSp>
                <xdr:nvGrpSpPr>
                  <xdr:cNvPr id="19" name="Shape 17">
                    <a:extLst>
                      <a:ext uri="{FF2B5EF4-FFF2-40B4-BE49-F238E27FC236}">
                        <a16:creationId xmlns:a16="http://schemas.microsoft.com/office/drawing/2014/main" id="{00000000-0008-0000-0200-000013000000}"/>
                      </a:ext>
                    </a:extLst>
                  </xdr:cNvPr>
                  <xdr:cNvGrpSpPr/>
                </xdr:nvGrpSpPr>
                <xdr:grpSpPr>
                  <a:xfrm>
                    <a:off x="7311255" y="2724963"/>
                    <a:ext cx="1208693" cy="1682814"/>
                    <a:chOff x="7344272" y="2756942"/>
                    <a:chExt cx="1362404" cy="1759913"/>
                  </a:xfrm>
                </xdr:grpSpPr>
                <xdr:sp macro="" textlink="">
                  <xdr:nvSpPr>
                    <xdr:cNvPr id="20" name="Shape 18">
                      <a:extLst>
                        <a:ext uri="{FF2B5EF4-FFF2-40B4-BE49-F238E27FC236}">
                          <a16:creationId xmlns:a16="http://schemas.microsoft.com/office/drawing/2014/main" id="{00000000-0008-0000-0200-000014000000}"/>
                        </a:ext>
                      </a:extLst>
                    </xdr:cNvPr>
                    <xdr:cNvSpPr/>
                  </xdr:nvSpPr>
                  <xdr:spPr>
                    <a:xfrm>
                      <a:off x="7344275" y="2807367"/>
                      <a:ext cx="1362400" cy="6594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21" name="Shape 19">
                      <a:extLst>
                        <a:ext uri="{FF2B5EF4-FFF2-40B4-BE49-F238E27FC236}">
                          <a16:creationId xmlns:a16="http://schemas.microsoft.com/office/drawing/2014/main" id="{00000000-0008-0000-0200-000015000000}"/>
                        </a:ext>
                      </a:extLst>
                    </xdr:cNvPr>
                    <xdr:cNvSpPr/>
                  </xdr:nvSpPr>
                  <xdr:spPr>
                    <a:xfrm>
                      <a:off x="7344276" y="2756942"/>
                      <a:ext cx="1362400" cy="175991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22" name="Shape 20">
                      <a:extLst>
                        <a:ext uri="{FF2B5EF4-FFF2-40B4-BE49-F238E27FC236}">
                          <a16:creationId xmlns:a16="http://schemas.microsoft.com/office/drawing/2014/main" id="{00000000-0008-0000-0200-000016000000}"/>
                        </a:ext>
                      </a:extLst>
                    </xdr:cNvPr>
                    <xdr:cNvSpPr/>
                  </xdr:nvSpPr>
                  <xdr:spPr>
                    <a:xfrm>
                      <a:off x="7344272" y="2836675"/>
                      <a:ext cx="1362400" cy="6594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grpSp>
              <xdr:sp macro="" textlink="">
                <xdr:nvSpPr>
                  <xdr:cNvPr id="23" name="Shape 21">
                    <a:extLst>
                      <a:ext uri="{FF2B5EF4-FFF2-40B4-BE49-F238E27FC236}">
                        <a16:creationId xmlns:a16="http://schemas.microsoft.com/office/drawing/2014/main" id="{00000000-0008-0000-0200-000017000000}"/>
                      </a:ext>
                    </a:extLst>
                  </xdr:cNvPr>
                  <xdr:cNvSpPr/>
                </xdr:nvSpPr>
                <xdr:spPr>
                  <a:xfrm rot="-1009210">
                    <a:off x="7580146" y="3741345"/>
                    <a:ext cx="520569" cy="286742"/>
                  </a:xfrm>
                  <a:prstGeom prst="flowChartMagneticDisk">
                    <a:avLst/>
                  </a:prstGeom>
                  <a:gradFill>
                    <a:gsLst>
                      <a:gs pos="0">
                        <a:srgbClr val="AFAFAF"/>
                      </a:gs>
                      <a:gs pos="50000">
                        <a:schemeClr val="accent3"/>
                      </a:gs>
                      <a:gs pos="100000">
                        <a:srgbClr val="919191"/>
                      </a:gs>
                    </a:gsLst>
                    <a:lin ang="5400000" scaled="0"/>
                  </a:grad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24" name="Shape 22">
                    <a:extLst>
                      <a:ext uri="{FF2B5EF4-FFF2-40B4-BE49-F238E27FC236}">
                        <a16:creationId xmlns:a16="http://schemas.microsoft.com/office/drawing/2014/main" id="{00000000-0008-0000-0200-000018000000}"/>
                      </a:ext>
                    </a:extLst>
                  </xdr:cNvPr>
                  <xdr:cNvSpPr/>
                </xdr:nvSpPr>
                <xdr:spPr>
                  <a:xfrm rot="-1009210">
                    <a:off x="7732546" y="3893745"/>
                    <a:ext cx="520569" cy="286742"/>
                  </a:xfrm>
                  <a:prstGeom prst="flowChartMagneticDisk">
                    <a:avLst/>
                  </a:prstGeom>
                  <a:gradFill>
                    <a:gsLst>
                      <a:gs pos="0">
                        <a:srgbClr val="AFAFAF"/>
                      </a:gs>
                      <a:gs pos="50000">
                        <a:schemeClr val="accent3"/>
                      </a:gs>
                      <a:gs pos="100000">
                        <a:srgbClr val="919191"/>
                      </a:gs>
                    </a:gsLst>
                    <a:lin ang="5400000" scaled="0"/>
                  </a:grad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grpSp>
            <xdr:grpSp>
              <xdr:nvGrpSpPr>
                <xdr:cNvPr id="26" name="Shape 24">
                  <a:extLst>
                    <a:ext uri="{FF2B5EF4-FFF2-40B4-BE49-F238E27FC236}">
                      <a16:creationId xmlns:a16="http://schemas.microsoft.com/office/drawing/2014/main" id="{00000000-0008-0000-0200-00001A000000}"/>
                    </a:ext>
                  </a:extLst>
                </xdr:cNvPr>
                <xdr:cNvGrpSpPr/>
              </xdr:nvGrpSpPr>
              <xdr:grpSpPr>
                <a:xfrm>
                  <a:off x="9022772" y="1802578"/>
                  <a:ext cx="1468117" cy="2064773"/>
                  <a:chOff x="7344273" y="2756942"/>
                  <a:chExt cx="1362406" cy="1759913"/>
                </a:xfrm>
              </xdr:grpSpPr>
              <xdr:sp macro="" textlink="">
                <xdr:nvSpPr>
                  <xdr:cNvPr id="27" name="Shape 25">
                    <a:extLst>
                      <a:ext uri="{FF2B5EF4-FFF2-40B4-BE49-F238E27FC236}">
                        <a16:creationId xmlns:a16="http://schemas.microsoft.com/office/drawing/2014/main" id="{00000000-0008-0000-0200-00001B000000}"/>
                      </a:ext>
                    </a:extLst>
                  </xdr:cNvPr>
                  <xdr:cNvSpPr/>
                </xdr:nvSpPr>
                <xdr:spPr>
                  <a:xfrm>
                    <a:off x="7344278" y="2756942"/>
                    <a:ext cx="1362401" cy="175991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28" name="Shape 26">
                    <a:extLst>
                      <a:ext uri="{FF2B5EF4-FFF2-40B4-BE49-F238E27FC236}">
                        <a16:creationId xmlns:a16="http://schemas.microsoft.com/office/drawing/2014/main" id="{00000000-0008-0000-0200-00001C000000}"/>
                      </a:ext>
                    </a:extLst>
                  </xdr:cNvPr>
                  <xdr:cNvSpPr/>
                </xdr:nvSpPr>
                <xdr:spPr>
                  <a:xfrm>
                    <a:off x="7344275" y="2807367"/>
                    <a:ext cx="1362400" cy="6594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29" name="Shape 27">
                    <a:extLst>
                      <a:ext uri="{FF2B5EF4-FFF2-40B4-BE49-F238E27FC236}">
                        <a16:creationId xmlns:a16="http://schemas.microsoft.com/office/drawing/2014/main" id="{00000000-0008-0000-0200-00001D000000}"/>
                      </a:ext>
                    </a:extLst>
                  </xdr:cNvPr>
                  <xdr:cNvSpPr/>
                </xdr:nvSpPr>
                <xdr:spPr>
                  <a:xfrm>
                    <a:off x="7344273" y="2836675"/>
                    <a:ext cx="1362401" cy="6594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grpSp>
          </xdr:grpSp>
        </xdr:grpSp>
      </xdr:grpSp>
      <xdr:sp macro="" textlink="">
        <xdr:nvSpPr>
          <xdr:cNvPr id="52" name="テキスト ボックス 51">
            <a:extLst>
              <a:ext uri="{FF2B5EF4-FFF2-40B4-BE49-F238E27FC236}">
                <a16:creationId xmlns:a16="http://schemas.microsoft.com/office/drawing/2014/main" id="{D85C943D-E6FA-44FA-9CB8-F2257D06203D}"/>
              </a:ext>
            </a:extLst>
          </xdr:cNvPr>
          <xdr:cNvSpPr txBox="1"/>
        </xdr:nvSpPr>
        <xdr:spPr>
          <a:xfrm>
            <a:off x="1306706" y="5504767"/>
            <a:ext cx="1033180" cy="579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a:latin typeface="游ゴシック" panose="020B0400000000000000" pitchFamily="50" charset="-128"/>
                <a:ea typeface="游ゴシック" panose="020B0400000000000000" pitchFamily="50" charset="-128"/>
              </a:rPr>
              <a:t>① アルフ工場　　　</a:t>
            </a:r>
            <a:endParaRPr kumimoji="1" lang="en-US" altLang="ja-JP" sz="1050">
              <a:latin typeface="游ゴシック" panose="020B0400000000000000" pitchFamily="50" charset="-128"/>
              <a:ea typeface="游ゴシック" panose="020B0400000000000000" pitchFamily="50" charset="-128"/>
            </a:endParaRPr>
          </a:p>
          <a:p>
            <a:pPr algn="l"/>
            <a:r>
              <a:rPr kumimoji="1" lang="ja-JP" altLang="en-US" sz="1050">
                <a:latin typeface="游ゴシック" panose="020B0400000000000000" pitchFamily="50" charset="-128"/>
                <a:ea typeface="游ゴシック" panose="020B0400000000000000" pitchFamily="50" charset="-128"/>
              </a:rPr>
              <a:t>　　スレート</a:t>
            </a:r>
          </a:p>
        </xdr:txBody>
      </xdr:sp>
    </xdr:grpSp>
    <xdr:clientData/>
  </xdr:twoCellAnchor>
  <xdr:twoCellAnchor editAs="oneCell">
    <xdr:from>
      <xdr:col>1</xdr:col>
      <xdr:colOff>827913</xdr:colOff>
      <xdr:row>22</xdr:row>
      <xdr:rowOff>188595</xdr:rowOff>
    </xdr:from>
    <xdr:to>
      <xdr:col>2</xdr:col>
      <xdr:colOff>552450</xdr:colOff>
      <xdr:row>31</xdr:row>
      <xdr:rowOff>95646</xdr:rowOff>
    </xdr:to>
    <xdr:pic>
      <xdr:nvPicPr>
        <xdr:cNvPr id="70" name="図 69">
          <a:extLst>
            <a:ext uri="{FF2B5EF4-FFF2-40B4-BE49-F238E27FC236}">
              <a16:creationId xmlns:a16="http://schemas.microsoft.com/office/drawing/2014/main" id="{1FADABED-0176-4028-4D03-CE943C5447B3}"/>
            </a:ext>
          </a:extLst>
        </xdr:cNvPr>
        <xdr:cNvPicPr>
          <a:picLocks noChangeAspect="1"/>
        </xdr:cNvPicPr>
      </xdr:nvPicPr>
      <xdr:blipFill>
        <a:blip xmlns:r="http://schemas.openxmlformats.org/officeDocument/2006/relationships" r:embed="rId2"/>
        <a:stretch>
          <a:fillRect/>
        </a:stretch>
      </xdr:blipFill>
      <xdr:spPr>
        <a:xfrm>
          <a:off x="1427988" y="7618095"/>
          <a:ext cx="1267587" cy="1621551"/>
        </a:xfrm>
        <a:prstGeom prst="rect">
          <a:avLst/>
        </a:prstGeom>
        <a:ln>
          <a:solidFill>
            <a:schemeClr val="tx1"/>
          </a:solidFill>
        </a:ln>
      </xdr:spPr>
    </xdr:pic>
    <xdr:clientData/>
  </xdr:twoCellAnchor>
  <xdr:twoCellAnchor editAs="oneCell">
    <xdr:from>
      <xdr:col>4</xdr:col>
      <xdr:colOff>57150</xdr:colOff>
      <xdr:row>27</xdr:row>
      <xdr:rowOff>47287</xdr:rowOff>
    </xdr:from>
    <xdr:to>
      <xdr:col>6</xdr:col>
      <xdr:colOff>228600</xdr:colOff>
      <xdr:row>31</xdr:row>
      <xdr:rowOff>133408</xdr:rowOff>
    </xdr:to>
    <xdr:pic>
      <xdr:nvPicPr>
        <xdr:cNvPr id="73" name="図 72">
          <a:extLst>
            <a:ext uri="{FF2B5EF4-FFF2-40B4-BE49-F238E27FC236}">
              <a16:creationId xmlns:a16="http://schemas.microsoft.com/office/drawing/2014/main" id="{C00F70DA-2383-78CD-4E71-A726CB71B367}"/>
            </a:ext>
          </a:extLst>
        </xdr:cNvPr>
        <xdr:cNvPicPr>
          <a:picLocks noChangeAspect="1"/>
        </xdr:cNvPicPr>
      </xdr:nvPicPr>
      <xdr:blipFill>
        <a:blip xmlns:r="http://schemas.openxmlformats.org/officeDocument/2006/relationships" r:embed="rId3"/>
        <a:stretch>
          <a:fillRect/>
        </a:stretch>
      </xdr:blipFill>
      <xdr:spPr>
        <a:xfrm>
          <a:off x="3400425" y="8305462"/>
          <a:ext cx="1371600" cy="838596"/>
        </a:xfrm>
        <a:prstGeom prst="rect">
          <a:avLst/>
        </a:prstGeom>
      </xdr:spPr>
    </xdr:pic>
    <xdr:clientData/>
  </xdr:twoCellAnchor>
  <xdr:twoCellAnchor>
    <xdr:from>
      <xdr:col>7</xdr:col>
      <xdr:colOff>182880</xdr:colOff>
      <xdr:row>23</xdr:row>
      <xdr:rowOff>97657</xdr:rowOff>
    </xdr:from>
    <xdr:to>
      <xdr:col>10</xdr:col>
      <xdr:colOff>5715</xdr:colOff>
      <xdr:row>31</xdr:row>
      <xdr:rowOff>22337</xdr:rowOff>
    </xdr:to>
    <xdr:grpSp>
      <xdr:nvGrpSpPr>
        <xdr:cNvPr id="77" name="グループ化 76">
          <a:extLst>
            <a:ext uri="{FF2B5EF4-FFF2-40B4-BE49-F238E27FC236}">
              <a16:creationId xmlns:a16="http://schemas.microsoft.com/office/drawing/2014/main" id="{2058BEE0-E8B3-0747-EFE7-B6E6B69BB63D}"/>
            </a:ext>
          </a:extLst>
        </xdr:cNvPr>
        <xdr:cNvGrpSpPr/>
      </xdr:nvGrpSpPr>
      <xdr:grpSpPr>
        <a:xfrm>
          <a:off x="5249932" y="7746977"/>
          <a:ext cx="1590840" cy="1448680"/>
          <a:chOff x="5269230" y="7280342"/>
          <a:chExt cx="1558290" cy="1355857"/>
        </a:xfrm>
      </xdr:grpSpPr>
      <xdr:pic>
        <xdr:nvPicPr>
          <xdr:cNvPr id="74" name="図 73">
            <a:extLst>
              <a:ext uri="{FF2B5EF4-FFF2-40B4-BE49-F238E27FC236}">
                <a16:creationId xmlns:a16="http://schemas.microsoft.com/office/drawing/2014/main" id="{7A7EE03A-F619-AA1B-E119-48C9134D99A3}"/>
              </a:ext>
            </a:extLst>
          </xdr:cNvPr>
          <xdr:cNvPicPr>
            <a:picLocks noChangeAspect="1"/>
          </xdr:cNvPicPr>
        </xdr:nvPicPr>
        <xdr:blipFill>
          <a:blip xmlns:r="http://schemas.openxmlformats.org/officeDocument/2006/relationships" r:embed="rId4"/>
          <a:stretch>
            <a:fillRect/>
          </a:stretch>
        </xdr:blipFill>
        <xdr:spPr>
          <a:xfrm>
            <a:off x="5455920" y="7280342"/>
            <a:ext cx="1371600" cy="1355857"/>
          </a:xfrm>
          <a:prstGeom prst="rect">
            <a:avLst/>
          </a:prstGeom>
        </xdr:spPr>
      </xdr:pic>
      <xdr:sp macro="" textlink="">
        <xdr:nvSpPr>
          <xdr:cNvPr id="75" name="テキスト ボックス 74">
            <a:extLst>
              <a:ext uri="{FF2B5EF4-FFF2-40B4-BE49-F238E27FC236}">
                <a16:creationId xmlns:a16="http://schemas.microsoft.com/office/drawing/2014/main" id="{5559BD7C-6C20-47C4-89E0-13F875CE5C61}"/>
              </a:ext>
            </a:extLst>
          </xdr:cNvPr>
          <xdr:cNvSpPr txBox="1"/>
        </xdr:nvSpPr>
        <xdr:spPr>
          <a:xfrm rot="1052349">
            <a:off x="5897138" y="7721268"/>
            <a:ext cx="828704" cy="559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②</a:t>
            </a:r>
            <a:endParaRPr kumimoji="1" lang="en-US" altLang="ja-JP" sz="800"/>
          </a:p>
          <a:p>
            <a:pPr algn="l"/>
            <a:r>
              <a:rPr kumimoji="1" lang="ja-JP" altLang="en-US" sz="800"/>
              <a:t>〇〇解体工事</a:t>
            </a:r>
            <a:endParaRPr kumimoji="1" lang="en-US" altLang="ja-JP" sz="800"/>
          </a:p>
          <a:p>
            <a:pPr algn="l"/>
            <a:r>
              <a:rPr kumimoji="1" lang="ja-JP" altLang="en-US" sz="800"/>
              <a:t>天井ボード</a:t>
            </a:r>
            <a:endParaRPr kumimoji="1" lang="en-US" altLang="ja-JP" sz="800"/>
          </a:p>
        </xdr:txBody>
      </xdr:sp>
      <xdr:sp macro="" textlink="">
        <xdr:nvSpPr>
          <xdr:cNvPr id="76" name="テキスト ボックス 75">
            <a:extLst>
              <a:ext uri="{FF2B5EF4-FFF2-40B4-BE49-F238E27FC236}">
                <a16:creationId xmlns:a16="http://schemas.microsoft.com/office/drawing/2014/main" id="{6478FFEA-C621-42C1-BB98-7A0D4F8AA43A}"/>
              </a:ext>
            </a:extLst>
          </xdr:cNvPr>
          <xdr:cNvSpPr txBox="1"/>
        </xdr:nvSpPr>
        <xdr:spPr>
          <a:xfrm>
            <a:off x="5269230" y="7549515"/>
            <a:ext cx="853440" cy="1022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①</a:t>
            </a:r>
            <a:endParaRPr kumimoji="1" lang="en-US" altLang="ja-JP" sz="1000"/>
          </a:p>
          <a:p>
            <a:pPr algn="ctr"/>
            <a:endParaRPr kumimoji="1" lang="ja-JP" altLang="en-US" sz="1000"/>
          </a:p>
        </xdr:txBody>
      </xdr:sp>
    </xdr:grpSp>
    <xdr:clientData/>
  </xdr:twoCellAnchor>
  <xdr:twoCellAnchor>
    <xdr:from>
      <xdr:col>1</xdr:col>
      <xdr:colOff>1102995</xdr:colOff>
      <xdr:row>21</xdr:row>
      <xdr:rowOff>36195</xdr:rowOff>
    </xdr:from>
    <xdr:to>
      <xdr:col>2</xdr:col>
      <xdr:colOff>243840</xdr:colOff>
      <xdr:row>22</xdr:row>
      <xdr:rowOff>144780</xdr:rowOff>
    </xdr:to>
    <xdr:sp macro="" textlink="">
      <xdr:nvSpPr>
        <xdr:cNvPr id="78" name="四角形: 角を丸くする 77">
          <a:extLst>
            <a:ext uri="{FF2B5EF4-FFF2-40B4-BE49-F238E27FC236}">
              <a16:creationId xmlns:a16="http://schemas.microsoft.com/office/drawing/2014/main" id="{12BDCD6F-1B3D-5875-845C-54AE2E036783}"/>
            </a:ext>
          </a:extLst>
        </xdr:cNvPr>
        <xdr:cNvSpPr/>
      </xdr:nvSpPr>
      <xdr:spPr>
        <a:xfrm>
          <a:off x="1703070" y="7179945"/>
          <a:ext cx="683895" cy="39433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latin typeface="游ゴシック" panose="020B0400000000000000" pitchFamily="50" charset="-128"/>
              <a:ea typeface="游ゴシック" panose="020B0400000000000000" pitchFamily="50" charset="-128"/>
            </a:rPr>
            <a:t>送付書</a:t>
          </a:r>
        </a:p>
      </xdr:txBody>
    </xdr:sp>
    <xdr:clientData/>
  </xdr:twoCellAnchor>
  <xdr:twoCellAnchor editAs="oneCell">
    <xdr:from>
      <xdr:col>3</xdr:col>
      <xdr:colOff>360043</xdr:colOff>
      <xdr:row>24</xdr:row>
      <xdr:rowOff>105724</xdr:rowOff>
    </xdr:from>
    <xdr:to>
      <xdr:col>5</xdr:col>
      <xdr:colOff>135255</xdr:colOff>
      <xdr:row>27</xdr:row>
      <xdr:rowOff>91478</xdr:rowOff>
    </xdr:to>
    <xdr:pic>
      <xdr:nvPicPr>
        <xdr:cNvPr id="84" name="図 83">
          <a:extLst>
            <a:ext uri="{FF2B5EF4-FFF2-40B4-BE49-F238E27FC236}">
              <a16:creationId xmlns:a16="http://schemas.microsoft.com/office/drawing/2014/main" id="{EC548B34-A81F-E8F1-FFE6-9E89CE83E0B3}"/>
            </a:ext>
          </a:extLst>
        </xdr:cNvPr>
        <xdr:cNvPicPr>
          <a:picLocks noChangeAspect="1"/>
        </xdr:cNvPicPr>
      </xdr:nvPicPr>
      <xdr:blipFill>
        <a:blip xmlns:r="http://schemas.openxmlformats.org/officeDocument/2006/relationships" r:embed="rId5"/>
        <a:stretch>
          <a:fillRect/>
        </a:stretch>
      </xdr:blipFill>
      <xdr:spPr>
        <a:xfrm>
          <a:off x="3103243" y="7916224"/>
          <a:ext cx="982982" cy="561064"/>
        </a:xfrm>
        <a:prstGeom prst="rect">
          <a:avLst/>
        </a:prstGeom>
      </xdr:spPr>
    </xdr:pic>
    <xdr:clientData/>
  </xdr:twoCellAnchor>
  <xdr:twoCellAnchor editAs="oneCell">
    <xdr:from>
      <xdr:col>5</xdr:col>
      <xdr:colOff>314325</xdr:colOff>
      <xdr:row>24</xdr:row>
      <xdr:rowOff>141919</xdr:rowOff>
    </xdr:from>
    <xdr:to>
      <xdr:col>7</xdr:col>
      <xdr:colOff>20955</xdr:colOff>
      <xdr:row>27</xdr:row>
      <xdr:rowOff>116243</xdr:rowOff>
    </xdr:to>
    <xdr:pic>
      <xdr:nvPicPr>
        <xdr:cNvPr id="85" name="図 84">
          <a:extLst>
            <a:ext uri="{FF2B5EF4-FFF2-40B4-BE49-F238E27FC236}">
              <a16:creationId xmlns:a16="http://schemas.microsoft.com/office/drawing/2014/main" id="{ADEB5203-8EFA-4E0D-9982-8A7FAA5FB03B}"/>
            </a:ext>
          </a:extLst>
        </xdr:cNvPr>
        <xdr:cNvPicPr>
          <a:picLocks noChangeAspect="1"/>
        </xdr:cNvPicPr>
      </xdr:nvPicPr>
      <xdr:blipFill>
        <a:blip xmlns:r="http://schemas.openxmlformats.org/officeDocument/2006/relationships" r:embed="rId5"/>
        <a:stretch>
          <a:fillRect/>
        </a:stretch>
      </xdr:blipFill>
      <xdr:spPr>
        <a:xfrm flipH="1">
          <a:off x="4257675" y="7952419"/>
          <a:ext cx="902970" cy="545824"/>
        </a:xfrm>
        <a:prstGeom prst="rect">
          <a:avLst/>
        </a:prstGeom>
      </xdr:spPr>
    </xdr:pic>
    <xdr:clientData/>
  </xdr:twoCellAnchor>
  <xdr:twoCellAnchor>
    <xdr:from>
      <xdr:col>3</xdr:col>
      <xdr:colOff>211454</xdr:colOff>
      <xdr:row>31</xdr:row>
      <xdr:rowOff>123825</xdr:rowOff>
    </xdr:from>
    <xdr:to>
      <xdr:col>7</xdr:col>
      <xdr:colOff>278130</xdr:colOff>
      <xdr:row>31</xdr:row>
      <xdr:rowOff>392430</xdr:rowOff>
    </xdr:to>
    <xdr:sp macro="" textlink="">
      <xdr:nvSpPr>
        <xdr:cNvPr id="86" name="四角形: 角を丸くする 85">
          <a:extLst>
            <a:ext uri="{FF2B5EF4-FFF2-40B4-BE49-F238E27FC236}">
              <a16:creationId xmlns:a16="http://schemas.microsoft.com/office/drawing/2014/main" id="{FC700A2B-0FEF-4C34-AC6E-B4E434EBBC91}"/>
            </a:ext>
          </a:extLst>
        </xdr:cNvPr>
        <xdr:cNvSpPr/>
      </xdr:nvSpPr>
      <xdr:spPr>
        <a:xfrm>
          <a:off x="2954654" y="9267825"/>
          <a:ext cx="2466976" cy="26860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latin typeface="游ゴシック" panose="020B0400000000000000" pitchFamily="50" charset="-128"/>
              <a:ea typeface="游ゴシック" panose="020B0400000000000000" pitchFamily="50" charset="-128"/>
            </a:rPr>
            <a:t>「サンプル在中」とご記載ください</a:t>
          </a:r>
          <a:endParaRPr kumimoji="1" lang="en-US" altLang="ja-JP" sz="1100" b="1">
            <a:latin typeface="游ゴシック" panose="020B0400000000000000" pitchFamily="50" charset="-128"/>
            <a:ea typeface="游ゴシック" panose="020B0400000000000000" pitchFamily="50" charset="-128"/>
          </a:endParaRPr>
        </a:p>
      </xdr:txBody>
    </xdr:sp>
    <xdr:clientData/>
  </xdr:twoCellAnchor>
  <xdr:twoCellAnchor>
    <xdr:from>
      <xdr:col>11</xdr:col>
      <xdr:colOff>230505</xdr:colOff>
      <xdr:row>20</xdr:row>
      <xdr:rowOff>421004</xdr:rowOff>
    </xdr:from>
    <xdr:to>
      <xdr:col>17</xdr:col>
      <xdr:colOff>91440</xdr:colOff>
      <xdr:row>31</xdr:row>
      <xdr:rowOff>276224</xdr:rowOff>
    </xdr:to>
    <xdr:sp macro="" textlink="">
      <xdr:nvSpPr>
        <xdr:cNvPr id="87" name="テキスト ボックス 86">
          <a:extLst>
            <a:ext uri="{FF2B5EF4-FFF2-40B4-BE49-F238E27FC236}">
              <a16:creationId xmlns:a16="http://schemas.microsoft.com/office/drawing/2014/main" id="{6BF3C181-AC1B-7587-D800-835A61AAAB65}"/>
            </a:ext>
          </a:extLst>
        </xdr:cNvPr>
        <xdr:cNvSpPr txBox="1"/>
      </xdr:nvSpPr>
      <xdr:spPr>
        <a:xfrm>
          <a:off x="7774305" y="7098029"/>
          <a:ext cx="3461385" cy="2322195"/>
        </a:xfrm>
        <a:prstGeom prst="rect">
          <a:avLst/>
        </a:prstGeom>
        <a:solidFill>
          <a:schemeClr val="lt1"/>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u="sng">
              <a:latin typeface="游ゴシック" panose="020B0400000000000000" pitchFamily="50" charset="-128"/>
              <a:ea typeface="游ゴシック" panose="020B0400000000000000" pitchFamily="50" charset="-128"/>
            </a:rPr>
            <a:t>送付先</a:t>
          </a:r>
          <a:endParaRPr kumimoji="1" lang="en-US" altLang="ja-JP" sz="1600" b="1" u="sng">
            <a:latin typeface="游ゴシック" panose="020B0400000000000000" pitchFamily="50" charset="-128"/>
            <a:ea typeface="游ゴシック" panose="020B0400000000000000" pitchFamily="50" charset="-128"/>
          </a:endParaRPr>
        </a:p>
        <a:p>
          <a:endParaRPr kumimoji="1" lang="en-US" altLang="ja-JP" sz="1100" b="1">
            <a:latin typeface="游ゴシック" panose="020B0400000000000000" pitchFamily="50" charset="-128"/>
            <a:ea typeface="游ゴシック" panose="020B0400000000000000" pitchFamily="50" charset="-128"/>
          </a:endParaRPr>
        </a:p>
        <a:p>
          <a:r>
            <a:rPr kumimoji="1" lang="ja-JP" altLang="en-US" sz="1400" b="1">
              <a:latin typeface="游ゴシック" panose="020B0400000000000000" pitchFamily="50" charset="-128"/>
              <a:ea typeface="游ゴシック" panose="020B0400000000000000" pitchFamily="50" charset="-128"/>
            </a:rPr>
            <a:t>〒 </a:t>
          </a:r>
          <a:r>
            <a:rPr kumimoji="1" lang="en-US" altLang="ja-JP" sz="1400" b="1">
              <a:latin typeface="游ゴシック" panose="020B0400000000000000" pitchFamily="50" charset="-128"/>
              <a:ea typeface="游ゴシック" panose="020B0400000000000000" pitchFamily="50" charset="-128"/>
            </a:rPr>
            <a:t>432-8003</a:t>
          </a:r>
        </a:p>
        <a:p>
          <a:r>
            <a:rPr kumimoji="1" lang="ja-JP" altLang="en-US" sz="1400" b="1">
              <a:latin typeface="游ゴシック" panose="020B0400000000000000" pitchFamily="50" charset="-128"/>
              <a:ea typeface="游ゴシック" panose="020B0400000000000000" pitchFamily="50" charset="-128"/>
            </a:rPr>
            <a:t>静岡県浜松市中区和地山</a:t>
          </a:r>
          <a:r>
            <a:rPr kumimoji="1" lang="en-US" altLang="ja-JP" sz="1400" b="1">
              <a:latin typeface="游ゴシック" panose="020B0400000000000000" pitchFamily="50" charset="-128"/>
              <a:ea typeface="游ゴシック" panose="020B0400000000000000" pitchFamily="50" charset="-128"/>
            </a:rPr>
            <a:t>3-1-7 </a:t>
          </a:r>
        </a:p>
        <a:p>
          <a:r>
            <a:rPr kumimoji="1" lang="ja-JP" altLang="en-US" sz="1400" b="1">
              <a:latin typeface="游ゴシック" panose="020B0400000000000000" pitchFamily="50" charset="-128"/>
              <a:ea typeface="游ゴシック" panose="020B0400000000000000" pitchFamily="50" charset="-128"/>
            </a:rPr>
            <a:t>浜松イノベーションキューブ　</a:t>
          </a:r>
          <a:r>
            <a:rPr kumimoji="1" lang="en-US" altLang="ja-JP" sz="1400" b="1">
              <a:latin typeface="游ゴシック" panose="020B0400000000000000" pitchFamily="50" charset="-128"/>
              <a:ea typeface="游ゴシック" panose="020B0400000000000000" pitchFamily="50" charset="-128"/>
            </a:rPr>
            <a:t>307</a:t>
          </a:r>
          <a:r>
            <a:rPr kumimoji="1" lang="ja-JP" altLang="en-US" sz="1400" b="1">
              <a:latin typeface="游ゴシック" panose="020B0400000000000000" pitchFamily="50" charset="-128"/>
              <a:ea typeface="游ゴシック" panose="020B0400000000000000" pitchFamily="50" charset="-128"/>
            </a:rPr>
            <a:t>号室</a:t>
          </a:r>
          <a:endParaRPr kumimoji="1" lang="en-US" altLang="ja-JP" sz="1400" b="1">
            <a:latin typeface="游ゴシック" panose="020B0400000000000000" pitchFamily="50" charset="-128"/>
            <a:ea typeface="游ゴシック" panose="020B0400000000000000" pitchFamily="50" charset="-128"/>
          </a:endParaRPr>
        </a:p>
        <a:p>
          <a:endParaRPr kumimoji="1" lang="en-US" altLang="ja-JP" sz="500" b="1">
            <a:latin typeface="游ゴシック" panose="020B0400000000000000" pitchFamily="50" charset="-128"/>
            <a:ea typeface="游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游ゴシック" panose="020B0400000000000000" pitchFamily="50" charset="-128"/>
              <a:ea typeface="游ゴシック" panose="020B0400000000000000" pitchFamily="50" charset="-128"/>
              <a:cs typeface="+mn-cs"/>
            </a:rPr>
            <a:t>アルフレッド株式会社</a:t>
          </a:r>
          <a:r>
            <a:rPr kumimoji="1" lang="ja-JP" altLang="en-US" sz="1400" b="1">
              <a:solidFill>
                <a:schemeClr val="dk1"/>
              </a:solidFill>
              <a:effectLst/>
              <a:latin typeface="游ゴシック" panose="020B0400000000000000" pitchFamily="50" charset="-128"/>
              <a:ea typeface="游ゴシック" panose="020B0400000000000000" pitchFamily="50" charset="-128"/>
              <a:cs typeface="+mn-cs"/>
            </a:rPr>
            <a:t>　受付担当 行</a:t>
          </a:r>
          <a:endParaRPr lang="ja-JP" altLang="ja-JP" sz="1800">
            <a:effectLst/>
            <a:latin typeface="游ゴシック" panose="020B0400000000000000" pitchFamily="50" charset="-128"/>
            <a:ea typeface="游ゴシック" panose="020B0400000000000000" pitchFamily="50" charset="-128"/>
          </a:endParaRPr>
        </a:p>
        <a:p>
          <a:r>
            <a:rPr kumimoji="1" lang="en-US" altLang="ja-JP" sz="1400" b="1">
              <a:latin typeface="游ゴシック" panose="020B0400000000000000" pitchFamily="50" charset="-128"/>
              <a:ea typeface="游ゴシック" panose="020B0400000000000000" pitchFamily="50" charset="-128"/>
            </a:rPr>
            <a:t>TEL</a:t>
          </a:r>
          <a:r>
            <a:rPr kumimoji="1" lang="ja-JP" altLang="en-US" sz="1400" b="1">
              <a:latin typeface="游ゴシック" panose="020B0400000000000000" pitchFamily="50" charset="-128"/>
              <a:ea typeface="游ゴシック" panose="020B0400000000000000" pitchFamily="50" charset="-128"/>
            </a:rPr>
            <a:t>：</a:t>
          </a:r>
          <a:r>
            <a:rPr kumimoji="1" lang="en-US" altLang="ja-JP" sz="1400" b="1">
              <a:latin typeface="游ゴシック" panose="020B0400000000000000" pitchFamily="50" charset="-128"/>
              <a:ea typeface="游ゴシック" panose="020B0400000000000000" pitchFamily="50" charset="-128"/>
            </a:rPr>
            <a:t>053-525-8422</a:t>
          </a:r>
          <a:endParaRPr kumimoji="1" lang="ja-JP" altLang="en-US" sz="1400" b="1">
            <a:latin typeface="游ゴシック" panose="020B0400000000000000" pitchFamily="50" charset="-128"/>
            <a:ea typeface="游ゴシック" panose="020B0400000000000000" pitchFamily="50" charset="-128"/>
          </a:endParaRPr>
        </a:p>
      </xdr:txBody>
    </xdr:sp>
    <xdr:clientData/>
  </xdr:twoCellAnchor>
  <xdr:twoCellAnchor>
    <xdr:from>
      <xdr:col>7</xdr:col>
      <xdr:colOff>129548</xdr:colOff>
      <xdr:row>22</xdr:row>
      <xdr:rowOff>137159</xdr:rowOff>
    </xdr:from>
    <xdr:to>
      <xdr:col>10</xdr:col>
      <xdr:colOff>205540</xdr:colOff>
      <xdr:row>30</xdr:row>
      <xdr:rowOff>188594</xdr:rowOff>
    </xdr:to>
    <xdr:grpSp>
      <xdr:nvGrpSpPr>
        <xdr:cNvPr id="5" name="グループ化 4">
          <a:extLst>
            <a:ext uri="{FF2B5EF4-FFF2-40B4-BE49-F238E27FC236}">
              <a16:creationId xmlns:a16="http://schemas.microsoft.com/office/drawing/2014/main" id="{318F0606-81FF-04D3-A303-5450A44F3DF4}"/>
            </a:ext>
          </a:extLst>
        </xdr:cNvPr>
        <xdr:cNvGrpSpPr/>
      </xdr:nvGrpSpPr>
      <xdr:grpSpPr>
        <a:xfrm>
          <a:off x="5202315" y="7595979"/>
          <a:ext cx="1840187" cy="1579245"/>
          <a:chOff x="5267605" y="7594145"/>
          <a:chExt cx="1874037" cy="1569720"/>
        </a:xfrm>
      </xdr:grpSpPr>
      <xdr:sp macro="" textlink="">
        <xdr:nvSpPr>
          <xdr:cNvPr id="3" name="Shape 25">
            <a:extLst>
              <a:ext uri="{FF2B5EF4-FFF2-40B4-BE49-F238E27FC236}">
                <a16:creationId xmlns:a16="http://schemas.microsoft.com/office/drawing/2014/main" id="{04271608-E312-41ED-A06A-BBEEA9987827}"/>
              </a:ext>
            </a:extLst>
          </xdr:cNvPr>
          <xdr:cNvSpPr/>
        </xdr:nvSpPr>
        <xdr:spPr>
          <a:xfrm>
            <a:off x="5267605" y="7594145"/>
            <a:ext cx="1872335" cy="1569720"/>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4" name="Shape 27">
            <a:extLst>
              <a:ext uri="{FF2B5EF4-FFF2-40B4-BE49-F238E27FC236}">
                <a16:creationId xmlns:a16="http://schemas.microsoft.com/office/drawing/2014/main" id="{B99DA536-C506-4192-89D5-3947A0793AAD}"/>
              </a:ext>
            </a:extLst>
          </xdr:cNvPr>
          <xdr:cNvSpPr/>
        </xdr:nvSpPr>
        <xdr:spPr>
          <a:xfrm>
            <a:off x="5271408" y="7645030"/>
            <a:ext cx="1870234" cy="57208"/>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grpSp>
    <xdr:clientData/>
  </xdr:twoCellAnchor>
  <xdr:twoCellAnchor>
    <xdr:from>
      <xdr:col>8</xdr:col>
      <xdr:colOff>100965</xdr:colOff>
      <xdr:row>21</xdr:row>
      <xdr:rowOff>76200</xdr:rowOff>
    </xdr:from>
    <xdr:to>
      <xdr:col>9</xdr:col>
      <xdr:colOff>188595</xdr:colOff>
      <xdr:row>22</xdr:row>
      <xdr:rowOff>186690</xdr:rowOff>
    </xdr:to>
    <xdr:sp macro="" textlink="">
      <xdr:nvSpPr>
        <xdr:cNvPr id="79" name="四角形: 角を丸くする 78">
          <a:extLst>
            <a:ext uri="{FF2B5EF4-FFF2-40B4-BE49-F238E27FC236}">
              <a16:creationId xmlns:a16="http://schemas.microsoft.com/office/drawing/2014/main" id="{E5A7FAC1-D44C-487F-88C0-CD04260518A5}"/>
            </a:ext>
          </a:extLst>
        </xdr:cNvPr>
        <xdr:cNvSpPr/>
      </xdr:nvSpPr>
      <xdr:spPr>
        <a:xfrm>
          <a:off x="5844540" y="7219950"/>
          <a:ext cx="687705" cy="39624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latin typeface="游ゴシック" panose="020B0400000000000000" pitchFamily="50" charset="-128"/>
              <a:ea typeface="游ゴシック" panose="020B0400000000000000" pitchFamily="50" charset="-128"/>
            </a:rPr>
            <a:t>試料</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20info@alfred-lab.co.jp?subject=&#12450;&#12473;&#12505;&#12473;&#12488;&#20998;&#26512;&#20381;&#38972;"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asbestos-labo.biz" TargetMode="External"/><Relationship Id="rId1" Type="http://schemas.openxmlformats.org/officeDocument/2006/relationships/hyperlink" Target="mailto:info@asbestos-labo.biz"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A4696-B319-4114-B86D-B9FB431758CD}">
  <dimension ref="B1:E6"/>
  <sheetViews>
    <sheetView showGridLines="0" workbookViewId="0"/>
  </sheetViews>
  <sheetFormatPr defaultColWidth="8.88671875" defaultRowHeight="18" x14ac:dyDescent="0.3"/>
  <cols>
    <col min="1" max="1" width="8.88671875" style="1"/>
    <col min="2" max="2" width="13.6640625" style="3" customWidth="1"/>
    <col min="3" max="3" width="19.44140625" style="3" bestFit="1" customWidth="1"/>
    <col min="4" max="4" width="21.44140625" style="1" customWidth="1"/>
    <col min="5" max="5" width="15.6640625" style="1" bestFit="1" customWidth="1"/>
    <col min="6" max="16384" width="8.88671875" style="1"/>
  </cols>
  <sheetData>
    <row r="1" spans="2:5" ht="18.600000000000001" thickBot="1" x14ac:dyDescent="0.35"/>
    <row r="2" spans="2:5" ht="49.95" customHeight="1" thickBot="1" x14ac:dyDescent="0.35">
      <c r="B2" s="84" t="s">
        <v>0</v>
      </c>
      <c r="C2" s="85"/>
      <c r="D2" s="85"/>
      <c r="E2" s="86"/>
    </row>
    <row r="3" spans="2:5" ht="70.2" customHeight="1" thickBot="1" x14ac:dyDescent="0.35">
      <c r="B3" s="4" t="s">
        <v>1</v>
      </c>
      <c r="C3" s="7" t="s">
        <v>2</v>
      </c>
      <c r="D3" s="82" t="s">
        <v>3</v>
      </c>
      <c r="E3" s="83"/>
    </row>
    <row r="4" spans="2:5" ht="70.2" customHeight="1" thickBot="1" x14ac:dyDescent="0.35">
      <c r="B4" s="4" t="s">
        <v>4</v>
      </c>
      <c r="C4" s="5" t="s">
        <v>5</v>
      </c>
      <c r="D4" s="82" t="s">
        <v>6</v>
      </c>
      <c r="E4" s="83"/>
    </row>
    <row r="5" spans="2:5" ht="70.2" customHeight="1" thickBot="1" x14ac:dyDescent="0.35">
      <c r="B5" s="4" t="s">
        <v>7</v>
      </c>
      <c r="C5" s="6" t="s">
        <v>8</v>
      </c>
      <c r="D5" s="7" t="s">
        <v>9</v>
      </c>
      <c r="E5" s="8" t="s">
        <v>10</v>
      </c>
    </row>
    <row r="6" spans="2:5" ht="70.2" customHeight="1" thickBot="1" x14ac:dyDescent="0.35">
      <c r="B6" s="4" t="s">
        <v>11</v>
      </c>
      <c r="C6" s="82" t="s">
        <v>12</v>
      </c>
      <c r="D6" s="82"/>
      <c r="E6" s="83"/>
    </row>
  </sheetData>
  <sheetProtection algorithmName="SHA-512" hashValue="qaLQAptHT3165/SkA8wLdTghVr1nHe3wEFnRsoCu1aBfMoqH1KO5poQvFJU+qcTbQgfc6kWYuKYZjAQLUd2FsQ==" saltValue="CqCFVB/Ja9L8/TYTYnl6EQ==" spinCount="100000" sheet="1" objects="1" scenarios="1"/>
  <mergeCells count="4">
    <mergeCell ref="D3:E3"/>
    <mergeCell ref="C6:E6"/>
    <mergeCell ref="B2:E2"/>
    <mergeCell ref="D4:E4"/>
  </mergeCells>
  <phoneticPr fontId="10"/>
  <hyperlinks>
    <hyperlink ref="C3" location="注文フォーム!A1" display="注文フォーム" xr:uid="{EAB16259-1D7C-4111-8EE4-5EC93F4B69AA}"/>
    <hyperlink ref="D5" r:id="rId1" xr:uid="{13305FA1-81FB-45C9-81F2-67BCCFDAC2D1}"/>
    <hyperlink ref="C4" location="送付書!A1" display="送付書" xr:uid="{9F257360-5271-472D-8B56-E38FBD528EC5}"/>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CS1046"/>
  <sheetViews>
    <sheetView showGridLines="0" showZeros="0" tabSelected="1" zoomScale="85" zoomScaleNormal="85" workbookViewId="0"/>
  </sheetViews>
  <sheetFormatPr defaultColWidth="14.44140625" defaultRowHeight="15" customHeight="1" x14ac:dyDescent="0.3"/>
  <cols>
    <col min="1" max="49" width="2.5546875" style="25" customWidth="1"/>
    <col min="50" max="50" width="4.33203125" style="25" customWidth="1"/>
    <col min="51" max="66" width="2.5546875" style="25" customWidth="1"/>
    <col min="67" max="67" width="5.33203125" style="25" customWidth="1"/>
    <col min="68" max="89" width="2.5546875" style="25" customWidth="1"/>
    <col min="90" max="90" width="14.44140625" style="63"/>
    <col min="91" max="95" width="14.44140625" style="66"/>
    <col min="96" max="97" width="14.44140625" style="63"/>
    <col min="98" max="16384" width="14.44140625" style="25"/>
  </cols>
  <sheetData>
    <row r="1" spans="2:97" ht="33" customHeight="1" x14ac:dyDescent="0.3">
      <c r="B1" s="190" t="s">
        <v>13</v>
      </c>
      <c r="C1" s="190"/>
      <c r="D1" s="190"/>
      <c r="E1" s="190"/>
      <c r="F1" s="190"/>
      <c r="G1" s="190"/>
      <c r="H1" s="190"/>
      <c r="I1" s="190"/>
      <c r="J1" s="190"/>
      <c r="K1" s="190"/>
      <c r="L1" s="190"/>
      <c r="M1" s="190"/>
      <c r="N1" s="190"/>
      <c r="O1" s="190"/>
      <c r="P1" s="190"/>
      <c r="Q1" s="190"/>
      <c r="R1" s="190"/>
      <c r="S1" s="190"/>
      <c r="T1" s="190"/>
      <c r="U1" s="64" t="s">
        <v>14</v>
      </c>
      <c r="V1" s="27"/>
      <c r="W1" s="27"/>
      <c r="X1" s="27"/>
      <c r="Y1" s="27"/>
      <c r="Z1" s="27"/>
      <c r="AA1" s="27"/>
      <c r="AB1" s="27"/>
      <c r="AC1" s="27"/>
      <c r="AD1" s="27"/>
      <c r="AE1" s="27"/>
      <c r="AF1" s="27"/>
      <c r="AG1" s="27"/>
      <c r="AH1" s="27"/>
      <c r="AI1" s="27"/>
      <c r="BB1" s="25" t="s">
        <v>123</v>
      </c>
      <c r="CL1" s="25"/>
      <c r="CM1" s="25"/>
      <c r="CN1" s="25"/>
      <c r="CO1" s="25"/>
      <c r="CP1" s="25"/>
      <c r="CQ1" s="25"/>
      <c r="CR1" s="25"/>
      <c r="CS1" s="25"/>
    </row>
    <row r="2" spans="2:97" ht="18" customHeight="1" x14ac:dyDescent="0.3">
      <c r="B2" s="26"/>
      <c r="C2" s="26"/>
      <c r="D2" s="26"/>
      <c r="E2" s="26"/>
      <c r="F2" s="26"/>
      <c r="G2" s="26"/>
      <c r="H2" s="26"/>
      <c r="I2" s="26"/>
      <c r="J2" s="26"/>
      <c r="K2" s="26"/>
      <c r="L2" s="26"/>
      <c r="M2" s="26"/>
      <c r="N2" s="26"/>
      <c r="O2" s="26"/>
      <c r="P2" s="26"/>
      <c r="Q2" s="26"/>
      <c r="R2" s="26"/>
      <c r="S2" s="26"/>
      <c r="T2" s="26"/>
      <c r="U2" s="26"/>
      <c r="V2" s="26"/>
      <c r="CL2" s="25"/>
      <c r="CM2" s="25"/>
      <c r="CN2" s="25"/>
      <c r="CO2" s="25"/>
      <c r="CP2" s="25"/>
      <c r="CQ2" s="25"/>
      <c r="CR2" s="25"/>
      <c r="CS2" s="25"/>
    </row>
    <row r="3" spans="2:97" ht="21.75" customHeight="1" x14ac:dyDescent="0.3">
      <c r="B3" s="27" t="s">
        <v>15</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CL3" s="25"/>
      <c r="CM3" s="25"/>
      <c r="CN3" s="25"/>
      <c r="CO3" s="25"/>
      <c r="CP3" s="25"/>
      <c r="CQ3" s="25"/>
      <c r="CR3" s="25"/>
      <c r="CS3" s="25"/>
    </row>
    <row r="4" spans="2:97" ht="19.95" customHeight="1" x14ac:dyDescent="0.3">
      <c r="B4" s="28"/>
      <c r="D4" s="29"/>
      <c r="E4" s="29"/>
      <c r="F4" s="29"/>
      <c r="G4" s="29"/>
      <c r="H4" s="29"/>
      <c r="I4" s="29"/>
      <c r="J4" s="29"/>
      <c r="K4" s="29"/>
      <c r="L4" s="29"/>
      <c r="M4" s="29"/>
      <c r="N4" s="29"/>
      <c r="O4" s="29"/>
      <c r="P4" s="29" t="s">
        <v>116</v>
      </c>
      <c r="Q4" s="29"/>
      <c r="R4" s="29"/>
      <c r="S4" s="29"/>
      <c r="T4" s="29"/>
      <c r="U4" s="29"/>
      <c r="V4" s="28"/>
      <c r="W4" s="28"/>
      <c r="X4" s="28"/>
      <c r="Y4" s="28"/>
      <c r="Z4" s="26"/>
      <c r="AA4" s="26"/>
      <c r="AB4" s="26"/>
      <c r="AC4" s="26"/>
      <c r="AD4" s="26"/>
      <c r="AE4" s="26"/>
      <c r="AF4" s="26"/>
      <c r="AG4" s="26"/>
      <c r="AH4" s="26"/>
      <c r="AI4" s="26"/>
      <c r="CL4" s="25"/>
      <c r="CM4" s="25"/>
      <c r="CN4" s="25"/>
      <c r="CO4" s="25"/>
      <c r="CP4" s="25"/>
      <c r="CQ4" s="25"/>
      <c r="CR4" s="25"/>
      <c r="CS4" s="25"/>
    </row>
    <row r="5" spans="2:97" ht="19.95" customHeight="1" x14ac:dyDescent="0.3">
      <c r="H5" s="30"/>
      <c r="J5" s="62"/>
      <c r="P5" s="29" t="s">
        <v>16</v>
      </c>
      <c r="Q5" s="29"/>
      <c r="R5" s="29"/>
      <c r="S5" s="29"/>
      <c r="T5" s="29"/>
      <c r="U5" s="77" t="s">
        <v>117</v>
      </c>
      <c r="V5" s="78"/>
      <c r="W5" s="31"/>
      <c r="X5" s="31"/>
      <c r="Y5" s="31"/>
      <c r="Z5" s="31"/>
      <c r="AA5" s="31"/>
      <c r="AB5" s="31"/>
      <c r="AC5" s="31"/>
      <c r="AD5" s="31"/>
      <c r="AE5" s="31"/>
      <c r="AF5" s="31"/>
      <c r="AG5" s="31"/>
      <c r="AH5" s="31"/>
      <c r="AI5" s="31"/>
      <c r="AJ5" s="31"/>
      <c r="AK5" s="31"/>
      <c r="AL5" s="31"/>
      <c r="AM5" s="31"/>
      <c r="AN5" s="31"/>
      <c r="CL5" s="25"/>
      <c r="CM5" s="25"/>
      <c r="CN5" s="25"/>
      <c r="CO5" s="25"/>
      <c r="CP5" s="25"/>
      <c r="CQ5" s="25"/>
      <c r="CR5" s="25"/>
      <c r="CS5" s="25"/>
    </row>
    <row r="6" spans="2:97" ht="19.95" customHeight="1" x14ac:dyDescent="0.3">
      <c r="B6" s="125"/>
      <c r="C6" s="125"/>
      <c r="D6" s="125"/>
      <c r="E6" s="125"/>
      <c r="F6" s="125"/>
      <c r="G6" s="125"/>
      <c r="H6" s="30"/>
      <c r="P6" s="29" t="s">
        <v>17</v>
      </c>
      <c r="U6" s="32" t="s">
        <v>118</v>
      </c>
      <c r="V6" s="32"/>
      <c r="W6" s="32"/>
      <c r="X6" s="32"/>
      <c r="Y6" s="32"/>
      <c r="Z6" s="32"/>
      <c r="AA6" s="32"/>
      <c r="AB6" s="32"/>
      <c r="AC6" s="32"/>
      <c r="AD6" s="32"/>
      <c r="AE6" s="32"/>
      <c r="AF6" s="79"/>
      <c r="AG6" s="32"/>
      <c r="AH6" s="32"/>
      <c r="AI6" s="32"/>
      <c r="AJ6" s="32"/>
      <c r="AK6" s="32"/>
      <c r="AL6" s="32"/>
      <c r="AM6" s="32"/>
      <c r="AN6" s="32"/>
      <c r="CL6" s="25"/>
      <c r="CM6" s="25"/>
      <c r="CN6" s="25"/>
      <c r="CO6" s="25"/>
      <c r="CP6" s="25"/>
      <c r="CQ6" s="25"/>
      <c r="CR6" s="25"/>
      <c r="CS6" s="25"/>
    </row>
    <row r="7" spans="2:97" ht="18" customHeight="1" thickBot="1" x14ac:dyDescent="0.35">
      <c r="B7" s="30"/>
      <c r="C7" s="30"/>
      <c r="D7" s="30"/>
      <c r="E7" s="30"/>
      <c r="F7" s="30"/>
      <c r="G7" s="30"/>
      <c r="H7" s="30"/>
      <c r="I7" s="33"/>
      <c r="J7" s="33"/>
      <c r="K7" s="33"/>
      <c r="L7" s="33"/>
      <c r="M7" s="33"/>
      <c r="N7" s="33"/>
      <c r="O7" s="33"/>
      <c r="P7" s="33"/>
      <c r="Q7" s="33"/>
      <c r="R7" s="33"/>
      <c r="S7" s="33"/>
      <c r="T7" s="33"/>
      <c r="U7" s="33"/>
      <c r="V7" s="33"/>
      <c r="W7" s="33"/>
      <c r="X7" s="33"/>
      <c r="Y7" s="33"/>
      <c r="Z7" s="26"/>
      <c r="AA7" s="26"/>
      <c r="AB7" s="26"/>
      <c r="AC7" s="26"/>
      <c r="AD7" s="26"/>
      <c r="AE7" s="26"/>
      <c r="AF7" s="26"/>
      <c r="AG7" s="26"/>
      <c r="AH7" s="26"/>
      <c r="AI7" s="26"/>
      <c r="CL7" s="25"/>
      <c r="CM7" s="25"/>
      <c r="CN7" s="25"/>
      <c r="CO7" s="25"/>
      <c r="CP7" s="25"/>
      <c r="CQ7" s="25"/>
      <c r="CR7" s="25"/>
      <c r="CS7" s="25"/>
    </row>
    <row r="8" spans="2:97" ht="30" customHeight="1" thickBot="1" x14ac:dyDescent="0.35">
      <c r="B8" s="34" t="s">
        <v>18</v>
      </c>
      <c r="C8" s="132" t="s">
        <v>1</v>
      </c>
      <c r="D8" s="133"/>
      <c r="E8" s="133"/>
      <c r="F8" s="134"/>
      <c r="G8" s="35"/>
      <c r="H8" s="36" t="s">
        <v>19</v>
      </c>
      <c r="I8" s="36"/>
      <c r="J8" s="36"/>
      <c r="K8" s="36"/>
      <c r="L8" s="36"/>
      <c r="M8" s="36"/>
      <c r="N8" s="36"/>
      <c r="O8" s="36"/>
      <c r="P8" s="36"/>
      <c r="Q8" s="36"/>
      <c r="R8" s="36"/>
      <c r="S8" s="36"/>
      <c r="T8" s="36"/>
      <c r="U8" s="36"/>
      <c r="V8" s="36"/>
      <c r="W8" s="36"/>
      <c r="X8" s="36"/>
      <c r="Y8" s="36"/>
      <c r="Z8" s="36"/>
      <c r="AA8" s="36"/>
      <c r="AB8" s="36"/>
      <c r="AC8" s="36"/>
      <c r="AD8" s="36"/>
      <c r="AE8" s="36"/>
      <c r="AF8" s="36"/>
      <c r="AG8" s="36" t="s">
        <v>119</v>
      </c>
      <c r="AH8" s="36"/>
      <c r="AI8" s="36"/>
      <c r="AJ8" s="36"/>
      <c r="AK8" s="36"/>
      <c r="AL8" s="36"/>
      <c r="AM8" s="36"/>
      <c r="AN8" s="36"/>
      <c r="AO8" s="36"/>
      <c r="AP8" s="36"/>
      <c r="AQ8" s="36"/>
      <c r="AR8" s="36"/>
      <c r="AS8" s="36"/>
      <c r="AT8" s="36"/>
      <c r="AU8" s="36"/>
      <c r="AV8" s="36"/>
      <c r="AW8" s="36"/>
      <c r="AX8" s="36"/>
      <c r="AY8" s="36"/>
      <c r="AZ8" s="36"/>
      <c r="BA8" s="36"/>
      <c r="BB8" s="37"/>
      <c r="BC8" s="34"/>
      <c r="BD8" s="34"/>
      <c r="BE8" s="34"/>
      <c r="BF8" s="34"/>
      <c r="BG8" s="34"/>
      <c r="BH8" s="34"/>
      <c r="BI8" s="34"/>
      <c r="BJ8" s="34"/>
      <c r="BK8" s="34"/>
      <c r="BL8" s="34"/>
      <c r="BM8" s="34"/>
      <c r="BN8" s="34"/>
      <c r="CL8" s="25"/>
      <c r="CM8" s="25"/>
      <c r="CN8" s="25"/>
      <c r="CO8" s="25"/>
      <c r="CP8" s="25"/>
      <c r="CQ8" s="25"/>
      <c r="CR8" s="25"/>
      <c r="CS8" s="25"/>
    </row>
    <row r="9" spans="2:97" ht="30" customHeight="1" thickBot="1" x14ac:dyDescent="0.35">
      <c r="B9" s="38"/>
      <c r="C9" s="132" t="s">
        <v>4</v>
      </c>
      <c r="D9" s="133"/>
      <c r="E9" s="133"/>
      <c r="F9" s="134"/>
      <c r="G9" s="39"/>
      <c r="H9" s="40" t="s">
        <v>20</v>
      </c>
      <c r="I9" s="41"/>
      <c r="J9" s="39"/>
      <c r="K9" s="39"/>
      <c r="L9" s="39"/>
      <c r="M9" s="39"/>
      <c r="N9" s="39"/>
      <c r="O9" s="39"/>
      <c r="P9" s="39"/>
      <c r="Q9" s="39"/>
      <c r="R9" s="39"/>
      <c r="S9" s="39"/>
      <c r="T9" s="39"/>
      <c r="U9" s="39"/>
      <c r="V9" s="39"/>
      <c r="W9" s="42"/>
      <c r="X9" s="42"/>
      <c r="Y9" s="42"/>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4"/>
      <c r="BC9" s="45"/>
      <c r="BD9" s="45"/>
      <c r="BE9" s="45"/>
      <c r="BF9" s="45"/>
      <c r="BG9" s="45"/>
      <c r="BH9" s="45"/>
      <c r="BI9" s="45"/>
      <c r="BJ9" s="45"/>
      <c r="BK9" s="45"/>
      <c r="BL9" s="45"/>
      <c r="BM9" s="45"/>
      <c r="CL9" s="25"/>
      <c r="CM9" s="25"/>
      <c r="CN9" s="25"/>
      <c r="CO9" s="25"/>
      <c r="CP9" s="25"/>
      <c r="CQ9" s="25"/>
      <c r="CR9" s="25"/>
      <c r="CS9" s="25"/>
    </row>
    <row r="10" spans="2:97" ht="30" customHeight="1" thickBot="1" x14ac:dyDescent="0.35">
      <c r="B10" s="30"/>
      <c r="C10" s="132" t="s">
        <v>7</v>
      </c>
      <c r="D10" s="133"/>
      <c r="E10" s="133"/>
      <c r="F10" s="134"/>
      <c r="G10" s="46"/>
      <c r="H10" s="47" t="s">
        <v>21</v>
      </c>
      <c r="I10" s="48"/>
      <c r="J10" s="48"/>
      <c r="K10" s="48"/>
      <c r="L10" s="48"/>
      <c r="M10" s="48"/>
      <c r="N10" s="48"/>
      <c r="O10" s="48"/>
      <c r="P10" s="48"/>
      <c r="Q10" s="48"/>
      <c r="R10" s="48"/>
      <c r="S10" s="48"/>
      <c r="T10" s="48"/>
      <c r="U10" s="48"/>
      <c r="V10" s="48"/>
      <c r="W10" s="48"/>
      <c r="X10" s="48"/>
      <c r="Y10" s="48"/>
      <c r="Z10" s="49"/>
      <c r="AA10" s="49"/>
      <c r="AB10" s="49"/>
      <c r="AC10" s="49"/>
      <c r="AD10" s="80" t="s">
        <v>117</v>
      </c>
      <c r="AE10" s="49"/>
      <c r="AF10" s="50"/>
      <c r="AG10" s="49"/>
      <c r="AH10" s="49"/>
      <c r="AI10" s="49"/>
      <c r="AJ10" s="49"/>
      <c r="AK10" s="49"/>
      <c r="AL10" s="49"/>
      <c r="AM10" s="49"/>
      <c r="AN10" s="49"/>
      <c r="AO10" s="49"/>
      <c r="AP10" s="51"/>
      <c r="AQ10" s="46" t="s">
        <v>22</v>
      </c>
      <c r="AR10" s="49"/>
      <c r="AS10" s="49"/>
      <c r="AT10" s="49"/>
      <c r="AU10" s="49"/>
      <c r="AV10" s="49"/>
      <c r="AW10" s="52"/>
      <c r="AX10" s="49"/>
      <c r="AY10" s="49"/>
      <c r="AZ10" s="49"/>
      <c r="BA10" s="49"/>
      <c r="BB10" s="53"/>
      <c r="BC10" s="54"/>
      <c r="BD10" s="54"/>
      <c r="CL10" s="25"/>
      <c r="CM10" s="25"/>
      <c r="CN10" s="25"/>
      <c r="CO10" s="25"/>
      <c r="CP10" s="25"/>
      <c r="CQ10" s="25"/>
      <c r="CR10" s="25"/>
      <c r="CS10" s="25"/>
    </row>
    <row r="11" spans="2:97" ht="30" customHeight="1" thickBot="1" x14ac:dyDescent="0.35">
      <c r="B11" s="30"/>
      <c r="C11" s="132" t="s">
        <v>11</v>
      </c>
      <c r="D11" s="133"/>
      <c r="E11" s="133"/>
      <c r="F11" s="134"/>
      <c r="G11" s="55"/>
      <c r="H11" s="56" t="s">
        <v>23</v>
      </c>
      <c r="I11" s="42"/>
      <c r="J11" s="42"/>
      <c r="K11" s="42"/>
      <c r="L11" s="42"/>
      <c r="M11" s="42"/>
      <c r="N11" s="42"/>
      <c r="O11" s="42"/>
      <c r="P11" s="42"/>
      <c r="Q11" s="42"/>
      <c r="R11" s="42"/>
      <c r="S11" s="42"/>
      <c r="T11" s="42"/>
      <c r="U11" s="42"/>
      <c r="V11" s="42"/>
      <c r="W11" s="42"/>
      <c r="X11" s="42"/>
      <c r="Y11" s="42"/>
      <c r="Z11" s="57"/>
      <c r="AA11" s="57"/>
      <c r="AB11" s="57"/>
      <c r="AC11" s="57"/>
      <c r="AD11" s="57"/>
      <c r="AE11" s="57"/>
      <c r="AF11" s="57"/>
      <c r="AG11" s="57"/>
      <c r="AH11" s="57"/>
      <c r="AI11" s="57"/>
      <c r="AJ11" s="51"/>
      <c r="AK11" s="49"/>
      <c r="AL11" s="49"/>
      <c r="AM11" s="49"/>
      <c r="AN11" s="49"/>
      <c r="AO11" s="49"/>
      <c r="AP11" s="49"/>
      <c r="AQ11" s="49"/>
      <c r="AR11" s="49"/>
      <c r="AS11" s="49"/>
      <c r="AT11" s="49"/>
      <c r="AU11" s="49"/>
      <c r="AV11" s="49"/>
      <c r="AW11" s="49"/>
      <c r="AX11" s="49"/>
      <c r="AY11" s="49"/>
      <c r="AZ11" s="49"/>
      <c r="BA11" s="49"/>
      <c r="BB11" s="53"/>
      <c r="BC11" s="54"/>
      <c r="BD11" s="58"/>
      <c r="CL11" s="25"/>
      <c r="CM11" s="25"/>
      <c r="CN11" s="25"/>
      <c r="CO11" s="25"/>
      <c r="CP11" s="25"/>
      <c r="CQ11" s="25"/>
      <c r="CR11" s="25"/>
      <c r="CS11" s="25"/>
    </row>
    <row r="12" spans="2:97" ht="18" customHeight="1" x14ac:dyDescent="0.3">
      <c r="B12" s="30"/>
      <c r="C12" s="30"/>
      <c r="D12" s="30"/>
      <c r="E12" s="30"/>
      <c r="F12" s="30"/>
      <c r="G12" s="30"/>
      <c r="H12" s="30"/>
      <c r="I12" s="33"/>
      <c r="J12" s="33"/>
      <c r="K12" s="33"/>
      <c r="L12" s="33"/>
      <c r="M12" s="33"/>
      <c r="N12" s="33"/>
      <c r="O12" s="33"/>
      <c r="P12" s="33"/>
      <c r="Q12" s="33"/>
      <c r="R12" s="33"/>
      <c r="S12" s="33"/>
      <c r="T12" s="33"/>
      <c r="U12" s="33"/>
      <c r="V12" s="33"/>
      <c r="W12" s="33"/>
      <c r="X12" s="33"/>
      <c r="Y12" s="33"/>
      <c r="Z12" s="26"/>
      <c r="AA12" s="26"/>
      <c r="AB12" s="26"/>
      <c r="AC12" s="26"/>
      <c r="AD12" s="26"/>
      <c r="AE12" s="26"/>
      <c r="AF12" s="26"/>
      <c r="AG12" s="26"/>
      <c r="AH12" s="26"/>
      <c r="AI12" s="26"/>
      <c r="AJ12" s="59"/>
      <c r="AK12" s="54"/>
      <c r="AL12" s="54"/>
      <c r="AM12" s="54"/>
      <c r="AN12" s="54"/>
      <c r="AO12" s="54"/>
      <c r="AP12" s="54"/>
      <c r="AQ12" s="54"/>
      <c r="AR12" s="54"/>
      <c r="AS12" s="54"/>
      <c r="AT12" s="54"/>
      <c r="AU12" s="54"/>
      <c r="AV12" s="54"/>
      <c r="AW12" s="54"/>
      <c r="AX12" s="54"/>
      <c r="AY12" s="54"/>
      <c r="AZ12" s="54"/>
      <c r="BA12" s="54"/>
      <c r="BB12" s="54"/>
      <c r="BC12" s="54"/>
      <c r="BD12" s="54"/>
      <c r="CL12" s="25"/>
      <c r="CM12" s="25"/>
      <c r="CN12" s="25"/>
      <c r="CO12" s="25"/>
      <c r="CP12" s="25"/>
      <c r="CQ12" s="25"/>
      <c r="CR12" s="25"/>
      <c r="CS12" s="25"/>
    </row>
    <row r="13" spans="2:97" ht="28.8" x14ac:dyDescent="0.3">
      <c r="B13" s="151" t="s">
        <v>24</v>
      </c>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CL13" s="25"/>
      <c r="CM13" s="25"/>
      <c r="CN13" s="25"/>
      <c r="CO13" s="25"/>
      <c r="CP13" s="25"/>
      <c r="CQ13" s="25"/>
      <c r="CR13" s="25"/>
      <c r="CS13" s="25"/>
    </row>
    <row r="14" spans="2:97" ht="18" customHeight="1" x14ac:dyDescent="0.3">
      <c r="B14" s="60" t="s">
        <v>25</v>
      </c>
      <c r="CL14" s="25"/>
      <c r="CM14" s="25"/>
      <c r="CN14" s="25"/>
      <c r="CO14" s="25"/>
      <c r="CP14" s="25"/>
      <c r="CQ14" s="25"/>
      <c r="CR14" s="25"/>
      <c r="CS14" s="25"/>
    </row>
    <row r="15" spans="2:97" ht="18" customHeight="1" x14ac:dyDescent="0.3">
      <c r="B15" s="60" t="s">
        <v>120</v>
      </c>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CL15" s="25"/>
      <c r="CM15" s="25"/>
      <c r="CN15" s="25"/>
      <c r="CO15" s="25"/>
      <c r="CP15" s="25"/>
      <c r="CQ15" s="25"/>
      <c r="CR15" s="25"/>
      <c r="CS15" s="25"/>
    </row>
    <row r="16" spans="2:97" ht="18" customHeight="1" x14ac:dyDescent="0.3">
      <c r="B16" s="60" t="s">
        <v>26</v>
      </c>
      <c r="CL16" s="25"/>
      <c r="CM16" s="25"/>
      <c r="CN16" s="25"/>
      <c r="CO16" s="25"/>
      <c r="CP16" s="25"/>
      <c r="CQ16" s="25"/>
      <c r="CR16" s="25"/>
      <c r="CS16" s="25"/>
    </row>
    <row r="17" spans="2:97" ht="18" customHeight="1" x14ac:dyDescent="0.3">
      <c r="B17" s="60" t="s">
        <v>27</v>
      </c>
      <c r="CL17" s="25"/>
      <c r="CM17" s="25"/>
      <c r="CN17" s="25"/>
      <c r="CO17" s="25"/>
      <c r="CP17" s="25"/>
      <c r="CQ17" s="25"/>
      <c r="CR17" s="25"/>
      <c r="CS17" s="25"/>
    </row>
    <row r="18" spans="2:97" ht="18" customHeight="1" x14ac:dyDescent="0.3">
      <c r="B18" s="60" t="s">
        <v>121</v>
      </c>
      <c r="CL18" s="25"/>
      <c r="CM18" s="25"/>
      <c r="CN18" s="25"/>
      <c r="CO18" s="25"/>
      <c r="CP18" s="25"/>
      <c r="CQ18" s="25"/>
      <c r="CR18" s="25"/>
      <c r="CS18" s="25"/>
    </row>
    <row r="19" spans="2:97" ht="18" customHeight="1" x14ac:dyDescent="0.3">
      <c r="B19" s="60"/>
      <c r="E19" s="62"/>
      <c r="CL19" s="25"/>
      <c r="CM19" s="25"/>
      <c r="CN19" s="25"/>
      <c r="CO19" s="25"/>
      <c r="CP19" s="25"/>
      <c r="CQ19" s="25"/>
      <c r="CR19" s="25"/>
      <c r="CS19" s="25"/>
    </row>
    <row r="20" spans="2:97" ht="18" customHeight="1" x14ac:dyDescent="0.3">
      <c r="B20" s="60" t="s">
        <v>28</v>
      </c>
      <c r="C20" s="60"/>
      <c r="D20" s="60"/>
      <c r="CL20" s="25"/>
      <c r="CM20" s="25"/>
      <c r="CN20" s="25"/>
      <c r="CO20" s="25"/>
      <c r="CP20" s="25"/>
      <c r="CQ20" s="25"/>
      <c r="CR20" s="25"/>
      <c r="CS20" s="25"/>
    </row>
    <row r="21" spans="2:97" ht="18" customHeight="1" x14ac:dyDescent="0.3">
      <c r="B21" s="60" t="s">
        <v>29</v>
      </c>
      <c r="E21" s="60"/>
      <c r="CL21" s="25"/>
      <c r="CM21" s="25"/>
      <c r="CN21" s="25"/>
      <c r="CO21" s="25"/>
      <c r="CP21" s="25"/>
      <c r="CQ21" s="25"/>
      <c r="CR21" s="25"/>
      <c r="CS21" s="25"/>
    </row>
    <row r="22" spans="2:97" ht="18" customHeight="1" x14ac:dyDescent="0.3">
      <c r="B22" s="60" t="s">
        <v>122</v>
      </c>
      <c r="E22" s="60"/>
      <c r="CL22" s="25"/>
      <c r="CM22" s="25"/>
      <c r="CN22" s="25"/>
      <c r="CO22" s="25"/>
      <c r="CP22" s="25"/>
      <c r="CQ22" s="25"/>
      <c r="CR22" s="25"/>
      <c r="CS22" s="25"/>
    </row>
    <row r="24" spans="2:97" ht="29.4" customHeight="1" thickBot="1" x14ac:dyDescent="0.35">
      <c r="B24" s="195" t="s">
        <v>30</v>
      </c>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row>
    <row r="25" spans="2:97" ht="17.399999999999999" x14ac:dyDescent="0.3">
      <c r="C25" s="192" t="s">
        <v>31</v>
      </c>
      <c r="D25" s="193"/>
      <c r="E25" s="193"/>
      <c r="F25" s="193"/>
      <c r="G25" s="193"/>
      <c r="H25" s="193"/>
      <c r="I25" s="193"/>
      <c r="J25" s="194"/>
      <c r="K25" s="137"/>
      <c r="L25" s="138"/>
      <c r="M25" s="138"/>
      <c r="N25" s="138"/>
      <c r="O25" s="138"/>
      <c r="P25" s="138"/>
      <c r="Q25" s="138"/>
      <c r="R25" s="138"/>
      <c r="S25" s="138"/>
      <c r="T25" s="138"/>
      <c r="U25" s="138"/>
      <c r="V25" s="138"/>
      <c r="W25" s="138"/>
      <c r="X25" s="138"/>
      <c r="Y25" s="138"/>
      <c r="Z25" s="138"/>
      <c r="AA25" s="138"/>
      <c r="AB25" s="138"/>
      <c r="AC25" s="138"/>
      <c r="AD25" s="138"/>
      <c r="AE25" s="139"/>
    </row>
    <row r="26" spans="2:97" ht="17.399999999999999" x14ac:dyDescent="0.3">
      <c r="C26" s="148" t="s">
        <v>32</v>
      </c>
      <c r="D26" s="149"/>
      <c r="E26" s="149"/>
      <c r="F26" s="149"/>
      <c r="G26" s="149"/>
      <c r="H26" s="149"/>
      <c r="I26" s="149"/>
      <c r="J26" s="150"/>
      <c r="K26" s="140"/>
      <c r="L26" s="141"/>
      <c r="M26" s="141"/>
      <c r="N26" s="141"/>
      <c r="O26" s="141"/>
      <c r="P26" s="141"/>
      <c r="Q26" s="141"/>
      <c r="R26" s="141"/>
      <c r="S26" s="141"/>
      <c r="T26" s="141"/>
      <c r="U26" s="141"/>
      <c r="V26" s="141"/>
      <c r="W26" s="141"/>
      <c r="X26" s="141"/>
      <c r="Y26" s="141"/>
      <c r="Z26" s="141"/>
      <c r="AA26" s="141"/>
      <c r="AB26" s="141"/>
      <c r="AC26" s="141"/>
      <c r="AD26" s="141"/>
      <c r="AE26" s="142"/>
    </row>
    <row r="27" spans="2:97" ht="17.399999999999999" x14ac:dyDescent="0.3">
      <c r="C27" s="148" t="s">
        <v>33</v>
      </c>
      <c r="D27" s="149"/>
      <c r="E27" s="149"/>
      <c r="F27" s="149"/>
      <c r="G27" s="149"/>
      <c r="H27" s="149"/>
      <c r="I27" s="149"/>
      <c r="J27" s="150"/>
      <c r="K27" s="140"/>
      <c r="L27" s="141"/>
      <c r="M27" s="141"/>
      <c r="N27" s="141"/>
      <c r="O27" s="141"/>
      <c r="P27" s="141"/>
      <c r="Q27" s="141"/>
      <c r="R27" s="141"/>
      <c r="S27" s="141"/>
      <c r="T27" s="141"/>
      <c r="U27" s="141"/>
      <c r="V27" s="141"/>
      <c r="W27" s="141"/>
      <c r="X27" s="141"/>
      <c r="Y27" s="141"/>
      <c r="Z27" s="141"/>
      <c r="AA27" s="141"/>
      <c r="AB27" s="141"/>
      <c r="AC27" s="141"/>
      <c r="AD27" s="141"/>
      <c r="AE27" s="142"/>
    </row>
    <row r="28" spans="2:97" ht="18" customHeight="1" x14ac:dyDescent="0.3">
      <c r="C28" s="148" t="s">
        <v>34</v>
      </c>
      <c r="D28" s="149"/>
      <c r="E28" s="149"/>
      <c r="F28" s="149"/>
      <c r="G28" s="149"/>
      <c r="H28" s="149"/>
      <c r="I28" s="149"/>
      <c r="J28" s="150"/>
      <c r="K28" s="140"/>
      <c r="L28" s="141"/>
      <c r="M28" s="141"/>
      <c r="N28" s="141"/>
      <c r="O28" s="141"/>
      <c r="P28" s="141"/>
      <c r="Q28" s="141"/>
      <c r="R28" s="141"/>
      <c r="S28" s="141"/>
      <c r="T28" s="141"/>
      <c r="U28" s="141"/>
      <c r="V28" s="141"/>
      <c r="W28" s="141"/>
      <c r="X28" s="141"/>
      <c r="Y28" s="141"/>
      <c r="Z28" s="141"/>
      <c r="AA28" s="141"/>
      <c r="AB28" s="141"/>
      <c r="AC28" s="141"/>
      <c r="AD28" s="141"/>
      <c r="AE28" s="142"/>
    </row>
    <row r="29" spans="2:97" ht="17.399999999999999" x14ac:dyDescent="0.3">
      <c r="C29" s="148" t="s">
        <v>35</v>
      </c>
      <c r="D29" s="149"/>
      <c r="E29" s="149"/>
      <c r="F29" s="149"/>
      <c r="G29" s="149"/>
      <c r="H29" s="149"/>
      <c r="I29" s="149"/>
      <c r="J29" s="150"/>
      <c r="K29" s="140"/>
      <c r="L29" s="141"/>
      <c r="M29" s="141"/>
      <c r="N29" s="141"/>
      <c r="O29" s="141"/>
      <c r="P29" s="141"/>
      <c r="Q29" s="141"/>
      <c r="R29" s="141"/>
      <c r="S29" s="141"/>
      <c r="T29" s="141"/>
      <c r="U29" s="141"/>
      <c r="V29" s="141"/>
      <c r="W29" s="141"/>
      <c r="X29" s="141"/>
      <c r="Y29" s="141"/>
      <c r="Z29" s="141"/>
      <c r="AA29" s="141"/>
      <c r="AB29" s="141"/>
      <c r="AC29" s="141"/>
      <c r="AD29" s="141"/>
      <c r="AE29" s="142"/>
    </row>
    <row r="30" spans="2:97" ht="17.399999999999999" x14ac:dyDescent="0.3">
      <c r="C30" s="148" t="s">
        <v>36</v>
      </c>
      <c r="D30" s="149"/>
      <c r="E30" s="149"/>
      <c r="F30" s="149"/>
      <c r="G30" s="149"/>
      <c r="H30" s="149"/>
      <c r="I30" s="149"/>
      <c r="J30" s="150"/>
      <c r="K30" s="140"/>
      <c r="L30" s="141"/>
      <c r="M30" s="141"/>
      <c r="N30" s="141"/>
      <c r="O30" s="141"/>
      <c r="P30" s="141"/>
      <c r="Q30" s="141"/>
      <c r="R30" s="141"/>
      <c r="S30" s="141"/>
      <c r="T30" s="141"/>
      <c r="U30" s="141"/>
      <c r="V30" s="141"/>
      <c r="W30" s="141"/>
      <c r="X30" s="141"/>
      <c r="Y30" s="141"/>
      <c r="Z30" s="141"/>
      <c r="AA30" s="141"/>
      <c r="AB30" s="141"/>
      <c r="AC30" s="141"/>
      <c r="AD30" s="141"/>
      <c r="AE30" s="142"/>
    </row>
    <row r="31" spans="2:97" ht="17.399999999999999" x14ac:dyDescent="0.3">
      <c r="C31" s="148" t="s">
        <v>37</v>
      </c>
      <c r="D31" s="149"/>
      <c r="E31" s="149"/>
      <c r="F31" s="149"/>
      <c r="G31" s="149"/>
      <c r="H31" s="149"/>
      <c r="I31" s="149"/>
      <c r="J31" s="150"/>
      <c r="K31" s="140"/>
      <c r="L31" s="141"/>
      <c r="M31" s="141"/>
      <c r="N31" s="141"/>
      <c r="O31" s="141"/>
      <c r="P31" s="141"/>
      <c r="Q31" s="141"/>
      <c r="R31" s="141"/>
      <c r="S31" s="141"/>
      <c r="T31" s="141"/>
      <c r="U31" s="141"/>
      <c r="V31" s="141"/>
      <c r="W31" s="141"/>
      <c r="X31" s="141"/>
      <c r="Y31" s="141"/>
      <c r="Z31" s="141"/>
      <c r="AA31" s="141"/>
      <c r="AB31" s="141"/>
      <c r="AC31" s="141"/>
      <c r="AD31" s="141"/>
      <c r="AE31" s="142"/>
      <c r="AG31" s="63"/>
    </row>
    <row r="32" spans="2:97" ht="17.399999999999999" x14ac:dyDescent="0.3">
      <c r="C32" s="196" t="s">
        <v>38</v>
      </c>
      <c r="D32" s="197"/>
      <c r="E32" s="197"/>
      <c r="F32" s="197"/>
      <c r="G32" s="197"/>
      <c r="H32" s="197"/>
      <c r="I32" s="197"/>
      <c r="J32" s="198"/>
      <c r="K32" s="143"/>
      <c r="L32" s="144"/>
      <c r="M32" s="144"/>
      <c r="N32" s="144"/>
      <c r="O32" s="144"/>
      <c r="P32" s="144"/>
      <c r="Q32" s="144"/>
      <c r="R32" s="144"/>
      <c r="S32" s="144"/>
      <c r="T32" s="144"/>
      <c r="U32" s="144"/>
      <c r="V32" s="144"/>
      <c r="W32" s="144"/>
      <c r="X32" s="144"/>
      <c r="Y32" s="144"/>
      <c r="Z32" s="144"/>
      <c r="AA32" s="144"/>
      <c r="AB32" s="144"/>
      <c r="AC32" s="144"/>
      <c r="AD32" s="144"/>
      <c r="AE32" s="145"/>
    </row>
    <row r="33" spans="2:89" ht="18" thickBot="1" x14ac:dyDescent="0.35">
      <c r="C33" s="169" t="s">
        <v>39</v>
      </c>
      <c r="D33" s="170"/>
      <c r="E33" s="170"/>
      <c r="F33" s="170"/>
      <c r="G33" s="170"/>
      <c r="H33" s="170"/>
      <c r="I33" s="170"/>
      <c r="J33" s="171"/>
      <c r="K33" s="126"/>
      <c r="L33" s="127"/>
      <c r="M33" s="127"/>
      <c r="N33" s="127"/>
      <c r="O33" s="127"/>
      <c r="P33" s="127"/>
      <c r="Q33" s="127"/>
      <c r="R33" s="127"/>
      <c r="S33" s="127"/>
      <c r="T33" s="127"/>
      <c r="U33" s="127"/>
      <c r="V33" s="127"/>
      <c r="W33" s="127"/>
      <c r="X33" s="127"/>
      <c r="Y33" s="127"/>
      <c r="Z33" s="127"/>
      <c r="AA33" s="127"/>
      <c r="AB33" s="127"/>
      <c r="AC33" s="127"/>
      <c r="AD33" s="127"/>
      <c r="AE33" s="128"/>
    </row>
    <row r="34" spans="2:89" ht="18" customHeight="1" x14ac:dyDescent="0.3"/>
    <row r="35" spans="2:89" ht="28.8" x14ac:dyDescent="0.3">
      <c r="B35" s="151" t="s">
        <v>40</v>
      </c>
      <c r="C35" s="151"/>
      <c r="D35" s="151"/>
      <c r="E35" s="151"/>
      <c r="F35" s="151"/>
      <c r="G35" s="151"/>
      <c r="H35" s="151"/>
      <c r="I35" s="151"/>
      <c r="J35" s="151"/>
      <c r="K35" s="151"/>
      <c r="L35" s="151"/>
      <c r="M35" s="151"/>
      <c r="N35" s="151"/>
      <c r="O35" s="151"/>
      <c r="P35" s="151"/>
      <c r="Q35" s="151"/>
      <c r="R35" s="151"/>
      <c r="S35" s="151"/>
      <c r="T35" s="151"/>
      <c r="U35" s="151"/>
      <c r="V35" s="151"/>
      <c r="W35" s="151"/>
      <c r="X35" s="151"/>
      <c r="Y35" s="151"/>
    </row>
    <row r="36" spans="2:89" ht="19.5" customHeight="1" thickBot="1" x14ac:dyDescent="0.35">
      <c r="C36" s="64" t="s">
        <v>41</v>
      </c>
    </row>
    <row r="37" spans="2:89" ht="18" customHeight="1" x14ac:dyDescent="0.3">
      <c r="C37" s="152" t="s">
        <v>42</v>
      </c>
      <c r="D37" s="153"/>
      <c r="E37" s="153"/>
      <c r="F37" s="153"/>
      <c r="G37" s="153"/>
      <c r="H37" s="153"/>
      <c r="I37" s="154"/>
      <c r="J37" s="158" t="s">
        <v>43</v>
      </c>
      <c r="K37" s="159"/>
      <c r="L37" s="159"/>
      <c r="M37" s="159"/>
      <c r="N37" s="159"/>
      <c r="O37" s="159"/>
      <c r="P37" s="159"/>
      <c r="Q37" s="159"/>
      <c r="R37" s="159"/>
      <c r="S37" s="159"/>
      <c r="T37" s="159"/>
      <c r="U37" s="159"/>
      <c r="V37" s="159"/>
      <c r="W37" s="159"/>
      <c r="X37" s="159"/>
      <c r="Y37" s="159"/>
      <c r="Z37" s="159"/>
      <c r="AA37" s="159"/>
      <c r="AB37" s="159"/>
      <c r="AC37" s="159"/>
      <c r="AD37" s="159"/>
      <c r="AE37" s="160"/>
      <c r="AF37" s="135" t="str">
        <f>IF(J37="特急納期","特急が指定されています","")</f>
        <v/>
      </c>
      <c r="AG37" s="136"/>
      <c r="AH37" s="136"/>
      <c r="AI37" s="136"/>
      <c r="AJ37" s="136"/>
      <c r="AK37" s="136"/>
      <c r="AL37" s="136"/>
      <c r="AM37" s="136"/>
      <c r="AN37" s="136"/>
      <c r="AO37" s="136"/>
      <c r="AP37" s="136"/>
      <c r="AQ37" s="136"/>
      <c r="AR37" s="136"/>
      <c r="AS37" s="65"/>
      <c r="AT37" s="65"/>
      <c r="AU37" s="65"/>
      <c r="AV37" s="65"/>
      <c r="AW37" s="65"/>
      <c r="AX37" s="65"/>
      <c r="AY37" s="65"/>
      <c r="AZ37" s="65"/>
      <c r="BA37" s="65"/>
      <c r="BB37" s="65"/>
      <c r="BC37" s="65"/>
      <c r="BD37" s="65"/>
      <c r="BE37" s="65"/>
      <c r="BF37" s="65"/>
    </row>
    <row r="38" spans="2:89" ht="17.399999999999999" customHeight="1" thickBot="1" x14ac:dyDescent="0.35">
      <c r="C38" s="155"/>
      <c r="D38" s="156"/>
      <c r="E38" s="156"/>
      <c r="F38" s="156"/>
      <c r="G38" s="156"/>
      <c r="H38" s="156"/>
      <c r="I38" s="157"/>
      <c r="J38" s="161"/>
      <c r="K38" s="162"/>
      <c r="L38" s="162"/>
      <c r="M38" s="162"/>
      <c r="N38" s="162"/>
      <c r="O38" s="162"/>
      <c r="P38" s="162"/>
      <c r="Q38" s="162"/>
      <c r="R38" s="162"/>
      <c r="S38" s="162"/>
      <c r="T38" s="162"/>
      <c r="U38" s="162"/>
      <c r="V38" s="162"/>
      <c r="W38" s="162"/>
      <c r="X38" s="162"/>
      <c r="Y38" s="162"/>
      <c r="Z38" s="162"/>
      <c r="AA38" s="162"/>
      <c r="AB38" s="162"/>
      <c r="AC38" s="162"/>
      <c r="AD38" s="162"/>
      <c r="AE38" s="163"/>
      <c r="AF38" s="135"/>
      <c r="AG38" s="136"/>
      <c r="AH38" s="136"/>
      <c r="AI38" s="136"/>
      <c r="AJ38" s="136"/>
      <c r="AK38" s="136"/>
      <c r="AL38" s="136"/>
      <c r="AM38" s="136"/>
      <c r="AN38" s="136"/>
      <c r="AO38" s="136"/>
      <c r="AP38" s="136"/>
      <c r="AQ38" s="136"/>
      <c r="AR38" s="136"/>
      <c r="AS38" s="65"/>
      <c r="AT38" s="65"/>
      <c r="AU38" s="65"/>
      <c r="AV38" s="65"/>
      <c r="AW38" s="65"/>
      <c r="AX38" s="65"/>
      <c r="AY38" s="65"/>
      <c r="AZ38" s="65"/>
      <c r="BA38" s="65"/>
      <c r="BB38" s="65"/>
      <c r="BC38" s="65"/>
      <c r="BD38" s="65"/>
      <c r="BE38" s="65"/>
      <c r="BF38" s="65"/>
    </row>
    <row r="39" spans="2:89" ht="18" customHeight="1" x14ac:dyDescent="0.3"/>
    <row r="40" spans="2:89" ht="18" customHeight="1" thickBot="1" x14ac:dyDescent="0.35">
      <c r="C40" s="64" t="s">
        <v>44</v>
      </c>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row>
    <row r="41" spans="2:89" ht="36.6" customHeight="1" x14ac:dyDescent="0.3">
      <c r="C41" s="177" t="s">
        <v>45</v>
      </c>
      <c r="D41" s="178"/>
      <c r="E41" s="178"/>
      <c r="F41" s="178"/>
      <c r="G41" s="178"/>
      <c r="H41" s="178"/>
      <c r="I41" s="178"/>
      <c r="J41" s="180" t="s">
        <v>46</v>
      </c>
      <c r="K41" s="180"/>
      <c r="L41" s="180"/>
      <c r="M41" s="180"/>
      <c r="N41" s="180"/>
      <c r="O41" s="180"/>
      <c r="P41" s="180"/>
      <c r="Q41" s="180"/>
      <c r="R41" s="180"/>
      <c r="S41" s="180"/>
      <c r="T41" s="180"/>
      <c r="U41" s="180"/>
      <c r="V41" s="180"/>
      <c r="W41" s="180"/>
      <c r="X41" s="180"/>
      <c r="Y41" s="180"/>
      <c r="Z41" s="180"/>
      <c r="AA41" s="180"/>
      <c r="AB41" s="180"/>
      <c r="AC41" s="180"/>
      <c r="AD41" s="180"/>
      <c r="AE41" s="181"/>
      <c r="AH41" s="63"/>
      <c r="AI41" s="63"/>
      <c r="AJ41" s="63"/>
      <c r="AK41" s="63"/>
      <c r="AL41" s="63"/>
      <c r="AM41" s="63"/>
      <c r="AN41" s="63"/>
      <c r="AO41" s="63"/>
      <c r="AP41" s="63"/>
      <c r="AQ41" s="63"/>
      <c r="AR41" s="63"/>
      <c r="AS41" s="63"/>
      <c r="AT41" s="63"/>
      <c r="AU41" s="63"/>
      <c r="AV41" s="63"/>
      <c r="AW41" s="63"/>
      <c r="AX41" s="63"/>
      <c r="AY41" s="63"/>
      <c r="AZ41" s="66" t="str">
        <f>IF(J41="分析結果報告書（厚労省書式）","A004","")</f>
        <v>A004</v>
      </c>
      <c r="BA41" s="66"/>
      <c r="BB41" s="66"/>
      <c r="BC41" s="66">
        <f>COUNTA(D66:O95)</f>
        <v>0</v>
      </c>
      <c r="BD41" s="66"/>
      <c r="BE41" s="66"/>
      <c r="BF41" s="66"/>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row>
    <row r="42" spans="2:89" ht="36" customHeight="1" x14ac:dyDescent="0.3">
      <c r="C42" s="101" t="s">
        <v>47</v>
      </c>
      <c r="D42" s="102"/>
      <c r="E42" s="102"/>
      <c r="F42" s="102"/>
      <c r="G42" s="102"/>
      <c r="H42" s="102"/>
      <c r="I42" s="102"/>
      <c r="J42" s="143"/>
      <c r="K42" s="144"/>
      <c r="L42" s="144"/>
      <c r="M42" s="144"/>
      <c r="N42" s="144"/>
      <c r="O42" s="144"/>
      <c r="P42" s="144"/>
      <c r="Q42" s="144"/>
      <c r="R42" s="144"/>
      <c r="S42" s="144"/>
      <c r="T42" s="144"/>
      <c r="U42" s="144"/>
      <c r="V42" s="144"/>
      <c r="W42" s="144"/>
      <c r="X42" s="144"/>
      <c r="Y42" s="144"/>
      <c r="Z42" s="144"/>
      <c r="AA42" s="144"/>
      <c r="AB42" s="144"/>
      <c r="AC42" s="144"/>
      <c r="AD42" s="102" t="s">
        <v>48</v>
      </c>
      <c r="AE42" s="179"/>
      <c r="AH42" s="63"/>
      <c r="AI42" s="63"/>
      <c r="AJ42" s="63"/>
      <c r="AK42" s="63"/>
      <c r="AL42" s="63"/>
      <c r="AM42" s="63"/>
      <c r="AN42" s="63"/>
      <c r="AO42" s="63"/>
      <c r="AP42" s="63"/>
      <c r="AQ42" s="63"/>
      <c r="AR42" s="63"/>
      <c r="AS42" s="63"/>
      <c r="AT42" s="63"/>
      <c r="AU42" s="63"/>
      <c r="AV42" s="63"/>
      <c r="AW42" s="63"/>
      <c r="AX42" s="63"/>
      <c r="AY42" s="63"/>
      <c r="BA42" s="63"/>
      <c r="BB42" s="63"/>
      <c r="BC42" s="63"/>
      <c r="BD42" s="63"/>
      <c r="BE42" s="63"/>
      <c r="BF42" s="63"/>
      <c r="BG42" s="63"/>
      <c r="BH42" s="63"/>
      <c r="BI42" s="63"/>
      <c r="BJ42" s="63">
        <v>0</v>
      </c>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row>
    <row r="43" spans="2:89" ht="18" customHeight="1" x14ac:dyDescent="0.3">
      <c r="C43" s="148" t="s">
        <v>49</v>
      </c>
      <c r="D43" s="149"/>
      <c r="E43" s="149"/>
      <c r="F43" s="149"/>
      <c r="G43" s="149"/>
      <c r="H43" s="149"/>
      <c r="I43" s="150"/>
      <c r="J43" s="164" t="s">
        <v>50</v>
      </c>
      <c r="K43" s="165"/>
      <c r="L43" s="165"/>
      <c r="M43" s="165"/>
      <c r="N43" s="165"/>
      <c r="O43" s="165"/>
      <c r="P43" s="165"/>
      <c r="Q43" s="165"/>
      <c r="R43" s="165"/>
      <c r="S43" s="165"/>
      <c r="T43" s="165"/>
      <c r="U43" s="165"/>
      <c r="V43" s="165"/>
      <c r="W43" s="165"/>
      <c r="X43" s="165"/>
      <c r="Y43" s="165"/>
      <c r="Z43" s="165"/>
      <c r="AA43" s="165"/>
      <c r="AB43" s="165"/>
      <c r="AC43" s="165"/>
      <c r="AD43" s="165"/>
      <c r="AE43" s="166"/>
      <c r="AF43" s="135" t="str">
        <f>IF(J43="紙を郵送","普通郵便による郵送のため、最大5日かかります","")</f>
        <v/>
      </c>
      <c r="AG43" s="136"/>
      <c r="AH43" s="136"/>
      <c r="AI43" s="136"/>
      <c r="AJ43" s="136"/>
      <c r="AK43" s="136"/>
      <c r="AL43" s="136"/>
      <c r="AM43" s="136"/>
      <c r="AN43" s="136"/>
      <c r="AO43" s="136"/>
      <c r="AP43" s="136"/>
      <c r="AQ43" s="136"/>
      <c r="AR43" s="136"/>
      <c r="AS43" s="136"/>
      <c r="AT43" s="136"/>
      <c r="AU43" s="136"/>
      <c r="AV43" s="136"/>
      <c r="AW43" s="136"/>
      <c r="AX43" s="136"/>
      <c r="AY43" s="136"/>
      <c r="AZ43" s="65" t="s">
        <v>51</v>
      </c>
      <c r="BA43" s="65"/>
      <c r="BB43" s="65"/>
      <c r="BC43" s="65"/>
      <c r="BD43" s="65"/>
      <c r="BE43" s="65"/>
      <c r="BF43" s="65"/>
      <c r="BG43" s="65"/>
      <c r="BH43" s="65"/>
      <c r="BI43" s="65"/>
      <c r="BJ43" s="65"/>
      <c r="BK43" s="65"/>
      <c r="BL43" s="65"/>
      <c r="BM43" s="65"/>
      <c r="BN43" s="65"/>
      <c r="BO43" s="65"/>
      <c r="BP43" s="65"/>
      <c r="BQ43" s="65"/>
      <c r="BR43" s="65"/>
      <c r="BS43" s="65"/>
      <c r="BT43" s="65"/>
      <c r="BU43" s="65"/>
    </row>
    <row r="44" spans="2:89" ht="18" customHeight="1" thickBot="1" x14ac:dyDescent="0.35">
      <c r="C44" s="169" t="s">
        <v>52</v>
      </c>
      <c r="D44" s="170"/>
      <c r="E44" s="170"/>
      <c r="F44" s="170"/>
      <c r="G44" s="170"/>
      <c r="H44" s="170"/>
      <c r="I44" s="171"/>
      <c r="J44" s="126"/>
      <c r="K44" s="127"/>
      <c r="L44" s="127"/>
      <c r="M44" s="127"/>
      <c r="N44" s="127"/>
      <c r="O44" s="127"/>
      <c r="P44" s="127"/>
      <c r="Q44" s="127"/>
      <c r="R44" s="127"/>
      <c r="S44" s="127"/>
      <c r="T44" s="127"/>
      <c r="U44" s="127"/>
      <c r="V44" s="127"/>
      <c r="W44" s="127"/>
      <c r="X44" s="127"/>
      <c r="Y44" s="127"/>
      <c r="Z44" s="127"/>
      <c r="AA44" s="127"/>
      <c r="AB44" s="127"/>
      <c r="AC44" s="127"/>
      <c r="AD44" s="127"/>
      <c r="AE44" s="128"/>
      <c r="AF44" s="175" t="str">
        <f>IF(J43="PDF納品","PDF納品の場合は部数選択は不要です","")</f>
        <v>PDF納品の場合は部数選択は不要です</v>
      </c>
      <c r="AG44" s="176"/>
      <c r="AH44" s="176"/>
      <c r="AI44" s="176"/>
      <c r="AJ44" s="176"/>
      <c r="AK44" s="176"/>
      <c r="AL44" s="176"/>
      <c r="AM44" s="176"/>
      <c r="AN44" s="176"/>
      <c r="AO44" s="176"/>
      <c r="AP44" s="176"/>
      <c r="AQ44" s="176"/>
      <c r="AR44" s="176"/>
      <c r="BA44" s="64" t="s">
        <v>53</v>
      </c>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row>
    <row r="45" spans="2:89" ht="18" customHeight="1" x14ac:dyDescent="0.3">
      <c r="BA45" s="64" t="s">
        <v>54</v>
      </c>
      <c r="BJ45" s="66"/>
      <c r="BK45" s="66"/>
    </row>
    <row r="46" spans="2:89" ht="18" customHeight="1" thickBot="1" x14ac:dyDescent="0.35">
      <c r="C46" s="64" t="s">
        <v>55</v>
      </c>
    </row>
    <row r="47" spans="2:89" ht="18" customHeight="1" thickBot="1" x14ac:dyDescent="0.35">
      <c r="C47" s="172" t="s">
        <v>56</v>
      </c>
      <c r="D47" s="173"/>
      <c r="E47" s="173"/>
      <c r="F47" s="173"/>
      <c r="G47" s="173"/>
      <c r="H47" s="173"/>
      <c r="I47" s="174"/>
      <c r="J47" s="129" t="s">
        <v>57</v>
      </c>
      <c r="K47" s="130"/>
      <c r="L47" s="130"/>
      <c r="M47" s="130"/>
      <c r="N47" s="130"/>
      <c r="O47" s="130"/>
      <c r="P47" s="130"/>
      <c r="Q47" s="130"/>
      <c r="R47" s="130"/>
      <c r="S47" s="130"/>
      <c r="T47" s="130"/>
      <c r="U47" s="130"/>
      <c r="V47" s="130"/>
      <c r="W47" s="130"/>
      <c r="X47" s="130"/>
      <c r="Y47" s="130"/>
      <c r="Z47" s="130"/>
      <c r="AA47" s="130"/>
      <c r="AB47" s="130"/>
      <c r="AC47" s="130"/>
      <c r="AD47" s="130"/>
      <c r="AE47" s="131"/>
      <c r="AF47" s="135" t="str">
        <f>IF(J47="要返却","貴社に着払いにて返送いたします","")</f>
        <v/>
      </c>
      <c r="AG47" s="136"/>
      <c r="AH47" s="136"/>
      <c r="AI47" s="136"/>
      <c r="AJ47" s="136"/>
      <c r="AK47" s="136"/>
      <c r="AL47" s="136"/>
      <c r="AM47" s="136"/>
      <c r="AN47" s="136"/>
      <c r="AO47" s="136"/>
      <c r="AP47" s="136"/>
      <c r="AQ47" s="136"/>
      <c r="AR47" s="136"/>
      <c r="AS47" s="136"/>
      <c r="AT47" s="136"/>
      <c r="AU47" s="136"/>
    </row>
    <row r="48" spans="2:89" ht="18" customHeight="1" x14ac:dyDescent="0.3"/>
    <row r="49" spans="2:93" ht="29.4" thickBot="1" x14ac:dyDescent="0.35">
      <c r="B49" s="151" t="s">
        <v>58</v>
      </c>
      <c r="C49" s="151"/>
      <c r="D49" s="151"/>
      <c r="E49" s="151"/>
      <c r="F49" s="151"/>
      <c r="G49" s="151"/>
      <c r="H49" s="151"/>
      <c r="I49" s="151"/>
      <c r="J49" s="151"/>
      <c r="K49" s="151"/>
      <c r="L49" s="151"/>
      <c r="M49" s="151"/>
      <c r="N49" s="151"/>
      <c r="O49" s="151"/>
      <c r="P49" s="151"/>
      <c r="Q49" s="151"/>
      <c r="R49" s="151"/>
      <c r="S49" s="151"/>
      <c r="T49" s="151"/>
      <c r="U49" s="151"/>
      <c r="V49" s="151"/>
      <c r="W49" s="151"/>
      <c r="X49" s="151"/>
      <c r="Y49" s="151"/>
    </row>
    <row r="50" spans="2:93" ht="19.95" customHeight="1" x14ac:dyDescent="0.3">
      <c r="C50" s="177" t="s">
        <v>59</v>
      </c>
      <c r="D50" s="178"/>
      <c r="E50" s="178"/>
      <c r="F50" s="178"/>
      <c r="G50" s="178"/>
      <c r="H50" s="178"/>
      <c r="I50" s="178"/>
      <c r="J50" s="182"/>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4"/>
      <c r="AL50" s="25" t="s">
        <v>60</v>
      </c>
    </row>
    <row r="51" spans="2:93" ht="18" customHeight="1" x14ac:dyDescent="0.3">
      <c r="C51" s="167" t="s">
        <v>61</v>
      </c>
      <c r="D51" s="168"/>
      <c r="E51" s="168"/>
      <c r="F51" s="168"/>
      <c r="G51" s="168"/>
      <c r="H51" s="168"/>
      <c r="I51" s="168"/>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5"/>
    </row>
    <row r="52" spans="2:93" ht="17.399999999999999" x14ac:dyDescent="0.3">
      <c r="C52" s="101" t="s">
        <v>62</v>
      </c>
      <c r="D52" s="102"/>
      <c r="E52" s="102"/>
      <c r="F52" s="102"/>
      <c r="G52" s="102"/>
      <c r="H52" s="102"/>
      <c r="I52" s="102"/>
      <c r="J52" s="103"/>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5"/>
    </row>
    <row r="53" spans="2:93" ht="18" customHeight="1" x14ac:dyDescent="0.3">
      <c r="C53" s="101" t="s">
        <v>63</v>
      </c>
      <c r="D53" s="102"/>
      <c r="E53" s="102"/>
      <c r="F53" s="102"/>
      <c r="G53" s="102"/>
      <c r="H53" s="102"/>
      <c r="I53" s="102"/>
      <c r="J53" s="103"/>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5"/>
    </row>
    <row r="54" spans="2:93" ht="17.399999999999999" customHeight="1" thickBot="1" x14ac:dyDescent="0.35">
      <c r="B54" s="71"/>
      <c r="C54" s="106" t="s">
        <v>64</v>
      </c>
      <c r="D54" s="107"/>
      <c r="E54" s="107"/>
      <c r="F54" s="107"/>
      <c r="G54" s="107"/>
      <c r="H54" s="107"/>
      <c r="I54" s="107"/>
      <c r="J54" s="107"/>
      <c r="K54" s="107"/>
      <c r="L54" s="107"/>
      <c r="M54" s="107"/>
      <c r="N54" s="107"/>
      <c r="O54" s="108"/>
      <c r="P54" s="109"/>
      <c r="Q54" s="109"/>
      <c r="R54" s="109"/>
      <c r="S54" s="109"/>
      <c r="T54" s="109"/>
      <c r="U54" s="109"/>
      <c r="V54" s="109"/>
      <c r="W54" s="109"/>
      <c r="X54" s="109"/>
      <c r="Y54" s="109"/>
      <c r="Z54" s="109"/>
      <c r="AA54" s="109"/>
      <c r="AB54" s="109"/>
      <c r="AC54" s="109"/>
      <c r="AD54" s="109"/>
      <c r="AE54" s="109"/>
      <c r="AF54" s="109"/>
      <c r="AG54" s="109"/>
      <c r="AH54" s="109"/>
      <c r="AI54" s="109"/>
      <c r="AJ54" s="110"/>
    </row>
    <row r="55" spans="2:93" ht="17.399999999999999" x14ac:dyDescent="0.3"/>
    <row r="56" spans="2:93" ht="27" customHeight="1" x14ac:dyDescent="0.3">
      <c r="B56" s="27" t="s">
        <v>65</v>
      </c>
    </row>
    <row r="57" spans="2:93" ht="17.399999999999999" customHeight="1" x14ac:dyDescent="0.3">
      <c r="B57" s="191" t="s">
        <v>66</v>
      </c>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row>
    <row r="58" spans="2:93" ht="17.399999999999999" x14ac:dyDescent="0.3">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row>
    <row r="59" spans="2:93" ht="17.399999999999999" x14ac:dyDescent="0.3">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row>
    <row r="60" spans="2:93" ht="17.399999999999999" x14ac:dyDescent="0.3">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row>
    <row r="61" spans="2:93" ht="17.399999999999999" x14ac:dyDescent="0.3">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row>
    <row r="62" spans="2:93" ht="18" customHeight="1" x14ac:dyDescent="0.3"/>
    <row r="63" spans="2:93" ht="18" customHeight="1" thickBot="1" x14ac:dyDescent="0.35">
      <c r="B63" s="59"/>
      <c r="C63" s="70" t="s">
        <v>67</v>
      </c>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185" t="s">
        <v>68</v>
      </c>
      <c r="BM63" s="185"/>
      <c r="BN63" s="185"/>
      <c r="BO63" s="185"/>
      <c r="BS63" s="124" t="s">
        <v>69</v>
      </c>
      <c r="BT63" s="124"/>
      <c r="BU63" s="124"/>
      <c r="BV63" s="124"/>
      <c r="BW63" s="124"/>
      <c r="BX63" s="124"/>
      <c r="BY63" s="59"/>
      <c r="BZ63" s="59"/>
      <c r="CA63" s="59"/>
      <c r="CB63" s="59"/>
      <c r="CC63" s="59"/>
      <c r="CD63" s="59"/>
      <c r="CE63" s="59"/>
      <c r="CF63" s="59"/>
      <c r="CG63" s="59"/>
      <c r="CH63" s="59"/>
      <c r="CI63" s="59"/>
      <c r="CJ63" s="59"/>
      <c r="CK63" s="59"/>
    </row>
    <row r="64" spans="2:93" ht="17.399999999999999" customHeight="1" x14ac:dyDescent="0.3">
      <c r="B64" s="146" t="s">
        <v>70</v>
      </c>
      <c r="C64" s="120"/>
      <c r="D64" s="122" t="s">
        <v>71</v>
      </c>
      <c r="E64" s="122"/>
      <c r="F64" s="122"/>
      <c r="G64" s="122"/>
      <c r="H64" s="122"/>
      <c r="I64" s="122"/>
      <c r="J64" s="122"/>
      <c r="K64" s="122"/>
      <c r="L64" s="122"/>
      <c r="M64" s="122"/>
      <c r="N64" s="122"/>
      <c r="O64" s="122"/>
      <c r="P64" s="122" t="s">
        <v>72</v>
      </c>
      <c r="Q64" s="122"/>
      <c r="R64" s="122"/>
      <c r="S64" s="122"/>
      <c r="T64" s="122"/>
      <c r="U64" s="122"/>
      <c r="V64" s="122" t="s">
        <v>73</v>
      </c>
      <c r="W64" s="122"/>
      <c r="X64" s="122"/>
      <c r="Y64" s="122"/>
      <c r="Z64" s="122"/>
      <c r="AA64" s="122"/>
      <c r="AB64" s="122"/>
      <c r="AC64" s="122"/>
      <c r="AD64" s="122"/>
      <c r="AE64" s="122"/>
      <c r="AF64" s="122"/>
      <c r="AG64" s="122"/>
      <c r="AH64" s="122"/>
      <c r="AI64" s="122"/>
      <c r="AJ64" s="122"/>
      <c r="AK64" s="120" t="s">
        <v>74</v>
      </c>
      <c r="AL64" s="120"/>
      <c r="AM64" s="120"/>
      <c r="AN64" s="120"/>
      <c r="AO64" s="120"/>
      <c r="AP64" s="120"/>
      <c r="AQ64" s="120"/>
      <c r="AR64" s="120"/>
      <c r="AS64" s="120"/>
      <c r="AT64" s="120"/>
      <c r="AU64" s="120" t="s">
        <v>75</v>
      </c>
      <c r="AV64" s="120"/>
      <c r="AW64" s="120"/>
      <c r="AX64" s="120"/>
      <c r="AY64" s="120"/>
      <c r="AZ64" s="120"/>
      <c r="BA64" s="120"/>
      <c r="BB64" s="120"/>
      <c r="BC64" s="120"/>
      <c r="BD64" s="120"/>
      <c r="BE64" s="120" t="s">
        <v>76</v>
      </c>
      <c r="BF64" s="120"/>
      <c r="BG64" s="120"/>
      <c r="BH64" s="120"/>
      <c r="BI64" s="120"/>
      <c r="BJ64" s="120"/>
      <c r="BK64" s="120"/>
      <c r="BL64" s="186" t="s">
        <v>77</v>
      </c>
      <c r="BM64" s="186"/>
      <c r="BN64" s="186"/>
      <c r="BO64" s="187"/>
      <c r="BP64" s="68"/>
      <c r="BQ64" s="68"/>
      <c r="BR64" s="69"/>
      <c r="BS64" s="111"/>
      <c r="BT64" s="112"/>
      <c r="BU64" s="112"/>
      <c r="BV64" s="112"/>
      <c r="BW64" s="112"/>
      <c r="BX64" s="112"/>
      <c r="BY64" s="112"/>
      <c r="BZ64" s="112"/>
      <c r="CA64" s="112"/>
      <c r="CB64" s="112"/>
      <c r="CC64" s="112"/>
      <c r="CD64" s="112"/>
      <c r="CE64" s="112"/>
      <c r="CF64" s="112"/>
      <c r="CG64" s="112"/>
      <c r="CH64" s="112"/>
      <c r="CI64" s="112"/>
      <c r="CJ64" s="112"/>
      <c r="CK64" s="113"/>
      <c r="CO64" s="72"/>
    </row>
    <row r="65" spans="2:93" ht="22.2" customHeight="1" x14ac:dyDescent="0.3">
      <c r="B65" s="147"/>
      <c r="C65" s="121"/>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1"/>
      <c r="AL65" s="121"/>
      <c r="AM65" s="121"/>
      <c r="AN65" s="121"/>
      <c r="AO65" s="121"/>
      <c r="AP65" s="121"/>
      <c r="AQ65" s="121"/>
      <c r="AR65" s="121"/>
      <c r="AS65" s="121"/>
      <c r="AT65" s="121"/>
      <c r="AU65" s="121"/>
      <c r="AV65" s="121"/>
      <c r="AW65" s="121"/>
      <c r="AX65" s="121"/>
      <c r="AY65" s="121"/>
      <c r="AZ65" s="121"/>
      <c r="BA65" s="121"/>
      <c r="BB65" s="121"/>
      <c r="BC65" s="121"/>
      <c r="BD65" s="121"/>
      <c r="BE65" s="121"/>
      <c r="BF65" s="121"/>
      <c r="BG65" s="121"/>
      <c r="BH65" s="121"/>
      <c r="BI65" s="121"/>
      <c r="BJ65" s="121"/>
      <c r="BK65" s="121"/>
      <c r="BL65" s="188" t="s">
        <v>78</v>
      </c>
      <c r="BM65" s="188"/>
      <c r="BN65" s="188"/>
      <c r="BO65" s="189"/>
      <c r="BP65" s="68"/>
      <c r="BQ65" s="68"/>
      <c r="BR65" s="69"/>
      <c r="BS65" s="114"/>
      <c r="BT65" s="115"/>
      <c r="BU65" s="115"/>
      <c r="BV65" s="115"/>
      <c r="BW65" s="115"/>
      <c r="BX65" s="115"/>
      <c r="BY65" s="115"/>
      <c r="BZ65" s="115"/>
      <c r="CA65" s="115"/>
      <c r="CB65" s="115"/>
      <c r="CC65" s="115"/>
      <c r="CD65" s="115"/>
      <c r="CE65" s="115"/>
      <c r="CF65" s="115"/>
      <c r="CG65" s="115"/>
      <c r="CH65" s="115"/>
      <c r="CI65" s="115"/>
      <c r="CJ65" s="115"/>
      <c r="CK65" s="116"/>
      <c r="CO65" s="72"/>
    </row>
    <row r="66" spans="2:93" ht="27.75" customHeight="1" x14ac:dyDescent="0.3">
      <c r="B66" s="87">
        <v>1</v>
      </c>
      <c r="C66" s="88"/>
      <c r="D66" s="89"/>
      <c r="E66" s="89"/>
      <c r="F66" s="89"/>
      <c r="G66" s="89"/>
      <c r="H66" s="89"/>
      <c r="I66" s="89"/>
      <c r="J66" s="89"/>
      <c r="K66" s="89"/>
      <c r="L66" s="89"/>
      <c r="M66" s="89"/>
      <c r="N66" s="89"/>
      <c r="O66" s="89"/>
      <c r="P66" s="90"/>
      <c r="Q66" s="90"/>
      <c r="R66" s="90"/>
      <c r="S66" s="90"/>
      <c r="T66" s="90"/>
      <c r="U66" s="90"/>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2"/>
      <c r="BM66" s="92"/>
      <c r="BN66" s="92"/>
      <c r="BO66" s="93"/>
      <c r="BP66" s="68"/>
      <c r="BQ66" s="68"/>
      <c r="BR66" s="69"/>
      <c r="BS66" s="114"/>
      <c r="BT66" s="115"/>
      <c r="BU66" s="115"/>
      <c r="BV66" s="115"/>
      <c r="BW66" s="115"/>
      <c r="BX66" s="115"/>
      <c r="BY66" s="115"/>
      <c r="BZ66" s="115"/>
      <c r="CA66" s="115"/>
      <c r="CB66" s="115"/>
      <c r="CC66" s="115"/>
      <c r="CD66" s="115"/>
      <c r="CE66" s="115"/>
      <c r="CF66" s="115"/>
      <c r="CG66" s="115"/>
      <c r="CH66" s="115"/>
      <c r="CI66" s="115"/>
      <c r="CJ66" s="115"/>
      <c r="CK66" s="116"/>
      <c r="CM66" s="66" t="str">
        <f t="shared" ref="CM66:CM95" si="0">IF(BL66="〇","定性+断面写真","定性分析")</f>
        <v>定性分析</v>
      </c>
    </row>
    <row r="67" spans="2:93" ht="27.75" customHeight="1" x14ac:dyDescent="0.3">
      <c r="B67" s="87">
        <v>2</v>
      </c>
      <c r="C67" s="88"/>
      <c r="D67" s="89"/>
      <c r="E67" s="89"/>
      <c r="F67" s="89"/>
      <c r="G67" s="89"/>
      <c r="H67" s="89"/>
      <c r="I67" s="89"/>
      <c r="J67" s="89"/>
      <c r="K67" s="89"/>
      <c r="L67" s="89"/>
      <c r="M67" s="89"/>
      <c r="N67" s="89"/>
      <c r="O67" s="89"/>
      <c r="P67" s="90"/>
      <c r="Q67" s="90"/>
      <c r="R67" s="90"/>
      <c r="S67" s="90"/>
      <c r="T67" s="90"/>
      <c r="U67" s="90"/>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2"/>
      <c r="BM67" s="92"/>
      <c r="BN67" s="92"/>
      <c r="BO67" s="93"/>
      <c r="BP67" s="68"/>
      <c r="BQ67" s="68"/>
      <c r="BR67" s="69"/>
      <c r="BS67" s="114"/>
      <c r="BT67" s="115"/>
      <c r="BU67" s="115"/>
      <c r="BV67" s="115"/>
      <c r="BW67" s="115"/>
      <c r="BX67" s="115"/>
      <c r="BY67" s="115"/>
      <c r="BZ67" s="115"/>
      <c r="CA67" s="115"/>
      <c r="CB67" s="115"/>
      <c r="CC67" s="115"/>
      <c r="CD67" s="115"/>
      <c r="CE67" s="115"/>
      <c r="CF67" s="115"/>
      <c r="CG67" s="115"/>
      <c r="CH67" s="115"/>
      <c r="CI67" s="115"/>
      <c r="CJ67" s="115"/>
      <c r="CK67" s="116"/>
      <c r="CM67" s="66" t="str">
        <f t="shared" si="0"/>
        <v>定性分析</v>
      </c>
    </row>
    <row r="68" spans="2:93" ht="27.75" customHeight="1" x14ac:dyDescent="0.3">
      <c r="B68" s="87">
        <v>3</v>
      </c>
      <c r="C68" s="88"/>
      <c r="D68" s="89"/>
      <c r="E68" s="89"/>
      <c r="F68" s="89"/>
      <c r="G68" s="89"/>
      <c r="H68" s="89"/>
      <c r="I68" s="89"/>
      <c r="J68" s="89"/>
      <c r="K68" s="89"/>
      <c r="L68" s="89"/>
      <c r="M68" s="89"/>
      <c r="N68" s="89"/>
      <c r="O68" s="89"/>
      <c r="P68" s="90"/>
      <c r="Q68" s="90"/>
      <c r="R68" s="90"/>
      <c r="S68" s="90"/>
      <c r="T68" s="90"/>
      <c r="U68" s="90"/>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2"/>
      <c r="BM68" s="92"/>
      <c r="BN68" s="92"/>
      <c r="BO68" s="93"/>
      <c r="BP68" s="68"/>
      <c r="BQ68" s="68"/>
      <c r="BR68" s="69"/>
      <c r="BS68" s="114"/>
      <c r="BT68" s="115"/>
      <c r="BU68" s="115"/>
      <c r="BV68" s="115"/>
      <c r="BW68" s="115"/>
      <c r="BX68" s="115"/>
      <c r="BY68" s="115"/>
      <c r="BZ68" s="115"/>
      <c r="CA68" s="115"/>
      <c r="CB68" s="115"/>
      <c r="CC68" s="115"/>
      <c r="CD68" s="115"/>
      <c r="CE68" s="115"/>
      <c r="CF68" s="115"/>
      <c r="CG68" s="115"/>
      <c r="CH68" s="115"/>
      <c r="CI68" s="115"/>
      <c r="CJ68" s="115"/>
      <c r="CK68" s="116"/>
      <c r="CM68" s="66" t="str">
        <f t="shared" si="0"/>
        <v>定性分析</v>
      </c>
    </row>
    <row r="69" spans="2:93" ht="27.75" customHeight="1" thickBot="1" x14ac:dyDescent="0.35">
      <c r="B69" s="87">
        <v>4</v>
      </c>
      <c r="C69" s="88"/>
      <c r="D69" s="89"/>
      <c r="E69" s="89"/>
      <c r="F69" s="89"/>
      <c r="G69" s="89"/>
      <c r="H69" s="89"/>
      <c r="I69" s="89"/>
      <c r="J69" s="89"/>
      <c r="K69" s="89"/>
      <c r="L69" s="89"/>
      <c r="M69" s="89"/>
      <c r="N69" s="89"/>
      <c r="O69" s="89"/>
      <c r="P69" s="90"/>
      <c r="Q69" s="90"/>
      <c r="R69" s="90"/>
      <c r="S69" s="90"/>
      <c r="T69" s="90"/>
      <c r="U69" s="90"/>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2"/>
      <c r="BM69" s="92"/>
      <c r="BN69" s="92"/>
      <c r="BO69" s="93"/>
      <c r="BP69" s="68"/>
      <c r="BQ69" s="68"/>
      <c r="BR69" s="69"/>
      <c r="BS69" s="117"/>
      <c r="BT69" s="118"/>
      <c r="BU69" s="118"/>
      <c r="BV69" s="118"/>
      <c r="BW69" s="118"/>
      <c r="BX69" s="118"/>
      <c r="BY69" s="118"/>
      <c r="BZ69" s="118"/>
      <c r="CA69" s="118"/>
      <c r="CB69" s="118"/>
      <c r="CC69" s="118"/>
      <c r="CD69" s="118"/>
      <c r="CE69" s="118"/>
      <c r="CF69" s="118"/>
      <c r="CG69" s="118"/>
      <c r="CH69" s="118"/>
      <c r="CI69" s="118"/>
      <c r="CJ69" s="118"/>
      <c r="CK69" s="119"/>
      <c r="CM69" s="66" t="str">
        <f t="shared" si="0"/>
        <v>定性分析</v>
      </c>
    </row>
    <row r="70" spans="2:93" ht="27.75" customHeight="1" x14ac:dyDescent="0.3">
      <c r="B70" s="87">
        <v>5</v>
      </c>
      <c r="C70" s="88"/>
      <c r="D70" s="89"/>
      <c r="E70" s="89"/>
      <c r="F70" s="89"/>
      <c r="G70" s="89"/>
      <c r="H70" s="89"/>
      <c r="I70" s="89"/>
      <c r="J70" s="89"/>
      <c r="K70" s="89"/>
      <c r="L70" s="89"/>
      <c r="M70" s="89"/>
      <c r="N70" s="89"/>
      <c r="O70" s="89"/>
      <c r="P70" s="90"/>
      <c r="Q70" s="90"/>
      <c r="R70" s="90"/>
      <c r="S70" s="90"/>
      <c r="T70" s="90"/>
      <c r="U70" s="90"/>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2"/>
      <c r="BM70" s="92"/>
      <c r="BN70" s="92"/>
      <c r="BO70" s="93"/>
      <c r="BS70" s="66" t="str">
        <f>IF(J41="分析結果報告書（厚労省書式）","アスベストLabo_厚労省",IF(COUNTIF(BL66:BO165,"〇"),"アスベストLabo試験成績書_断面写真","アスベストLabo試験成績書"))</f>
        <v>アスベストLabo_厚労省</v>
      </c>
      <c r="CM70" s="66" t="str">
        <f t="shared" si="0"/>
        <v>定性分析</v>
      </c>
    </row>
    <row r="71" spans="2:93" ht="27.75" customHeight="1" x14ac:dyDescent="0.3">
      <c r="B71" s="87">
        <v>6</v>
      </c>
      <c r="C71" s="88"/>
      <c r="D71" s="89"/>
      <c r="E71" s="89"/>
      <c r="F71" s="89"/>
      <c r="G71" s="89"/>
      <c r="H71" s="89"/>
      <c r="I71" s="89"/>
      <c r="J71" s="89"/>
      <c r="K71" s="89"/>
      <c r="L71" s="89"/>
      <c r="M71" s="89"/>
      <c r="N71" s="89"/>
      <c r="O71" s="89"/>
      <c r="P71" s="90"/>
      <c r="Q71" s="90"/>
      <c r="R71" s="90"/>
      <c r="S71" s="90"/>
      <c r="T71" s="90"/>
      <c r="U71" s="90"/>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2"/>
      <c r="BM71" s="92"/>
      <c r="BN71" s="92"/>
      <c r="BO71" s="93"/>
      <c r="CM71" s="66" t="str">
        <f t="shared" si="0"/>
        <v>定性分析</v>
      </c>
    </row>
    <row r="72" spans="2:93" ht="27.75" customHeight="1" x14ac:dyDescent="0.3">
      <c r="B72" s="87">
        <v>7</v>
      </c>
      <c r="C72" s="88"/>
      <c r="D72" s="89"/>
      <c r="E72" s="89"/>
      <c r="F72" s="89"/>
      <c r="G72" s="89"/>
      <c r="H72" s="89"/>
      <c r="I72" s="89"/>
      <c r="J72" s="89"/>
      <c r="K72" s="89"/>
      <c r="L72" s="89"/>
      <c r="M72" s="89"/>
      <c r="N72" s="89"/>
      <c r="O72" s="89"/>
      <c r="P72" s="90"/>
      <c r="Q72" s="90"/>
      <c r="R72" s="90"/>
      <c r="S72" s="90"/>
      <c r="T72" s="90"/>
      <c r="U72" s="90"/>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2"/>
      <c r="BM72" s="92"/>
      <c r="BN72" s="92"/>
      <c r="BO72" s="93"/>
      <c r="CM72" s="66" t="str">
        <f t="shared" si="0"/>
        <v>定性分析</v>
      </c>
    </row>
    <row r="73" spans="2:93" ht="27.75" customHeight="1" x14ac:dyDescent="0.3">
      <c r="B73" s="87">
        <v>8</v>
      </c>
      <c r="C73" s="88"/>
      <c r="D73" s="89"/>
      <c r="E73" s="89"/>
      <c r="F73" s="89"/>
      <c r="G73" s="89"/>
      <c r="H73" s="89"/>
      <c r="I73" s="89"/>
      <c r="J73" s="89"/>
      <c r="K73" s="89"/>
      <c r="L73" s="89"/>
      <c r="M73" s="89"/>
      <c r="N73" s="89"/>
      <c r="O73" s="89"/>
      <c r="P73" s="90"/>
      <c r="Q73" s="90"/>
      <c r="R73" s="90"/>
      <c r="S73" s="90"/>
      <c r="T73" s="90"/>
      <c r="U73" s="90"/>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1"/>
      <c r="BB73" s="91"/>
      <c r="BC73" s="91"/>
      <c r="BD73" s="91"/>
      <c r="BE73" s="91"/>
      <c r="BF73" s="91"/>
      <c r="BG73" s="91"/>
      <c r="BH73" s="91"/>
      <c r="BI73" s="91"/>
      <c r="BJ73" s="91"/>
      <c r="BK73" s="91"/>
      <c r="BL73" s="92"/>
      <c r="BM73" s="92"/>
      <c r="BN73" s="92"/>
      <c r="BO73" s="93"/>
      <c r="CM73" s="66" t="str">
        <f t="shared" si="0"/>
        <v>定性分析</v>
      </c>
    </row>
    <row r="74" spans="2:93" ht="27.75" customHeight="1" x14ac:dyDescent="0.3">
      <c r="B74" s="87">
        <v>9</v>
      </c>
      <c r="C74" s="88"/>
      <c r="D74" s="89"/>
      <c r="E74" s="89"/>
      <c r="F74" s="89"/>
      <c r="G74" s="89"/>
      <c r="H74" s="89"/>
      <c r="I74" s="89"/>
      <c r="J74" s="89"/>
      <c r="K74" s="89"/>
      <c r="L74" s="89"/>
      <c r="M74" s="89"/>
      <c r="N74" s="89"/>
      <c r="O74" s="89"/>
      <c r="P74" s="90"/>
      <c r="Q74" s="90"/>
      <c r="R74" s="90"/>
      <c r="S74" s="90"/>
      <c r="T74" s="90"/>
      <c r="U74" s="90"/>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2"/>
      <c r="BM74" s="92"/>
      <c r="BN74" s="92"/>
      <c r="BO74" s="93"/>
      <c r="CM74" s="66" t="str">
        <f t="shared" si="0"/>
        <v>定性分析</v>
      </c>
    </row>
    <row r="75" spans="2:93" ht="27.75" customHeight="1" x14ac:dyDescent="0.3">
      <c r="B75" s="87">
        <v>10</v>
      </c>
      <c r="C75" s="88"/>
      <c r="D75" s="89"/>
      <c r="E75" s="89"/>
      <c r="F75" s="89"/>
      <c r="G75" s="89"/>
      <c r="H75" s="89"/>
      <c r="I75" s="89"/>
      <c r="J75" s="89"/>
      <c r="K75" s="89"/>
      <c r="L75" s="89"/>
      <c r="M75" s="89"/>
      <c r="N75" s="89"/>
      <c r="O75" s="89"/>
      <c r="P75" s="90"/>
      <c r="Q75" s="90"/>
      <c r="R75" s="90"/>
      <c r="S75" s="90"/>
      <c r="T75" s="90"/>
      <c r="U75" s="90"/>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2"/>
      <c r="BM75" s="92"/>
      <c r="BN75" s="92"/>
      <c r="BO75" s="93"/>
      <c r="CM75" s="66" t="str">
        <f t="shared" si="0"/>
        <v>定性分析</v>
      </c>
    </row>
    <row r="76" spans="2:93" ht="27.75" customHeight="1" x14ac:dyDescent="0.3">
      <c r="B76" s="87">
        <v>11</v>
      </c>
      <c r="C76" s="88"/>
      <c r="D76" s="89"/>
      <c r="E76" s="89"/>
      <c r="F76" s="89"/>
      <c r="G76" s="89"/>
      <c r="H76" s="89"/>
      <c r="I76" s="89"/>
      <c r="J76" s="89"/>
      <c r="K76" s="89"/>
      <c r="L76" s="89"/>
      <c r="M76" s="89"/>
      <c r="N76" s="89"/>
      <c r="O76" s="89"/>
      <c r="P76" s="90"/>
      <c r="Q76" s="90"/>
      <c r="R76" s="90"/>
      <c r="S76" s="90"/>
      <c r="T76" s="90"/>
      <c r="U76" s="90"/>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2"/>
      <c r="BM76" s="92"/>
      <c r="BN76" s="92"/>
      <c r="BO76" s="93"/>
      <c r="CM76" s="66" t="str">
        <f t="shared" si="0"/>
        <v>定性分析</v>
      </c>
    </row>
    <row r="77" spans="2:93" ht="27.75" customHeight="1" x14ac:dyDescent="0.3">
      <c r="B77" s="87">
        <v>12</v>
      </c>
      <c r="C77" s="88"/>
      <c r="D77" s="89"/>
      <c r="E77" s="89"/>
      <c r="F77" s="89"/>
      <c r="G77" s="89"/>
      <c r="H77" s="89"/>
      <c r="I77" s="89"/>
      <c r="J77" s="89"/>
      <c r="K77" s="89"/>
      <c r="L77" s="89"/>
      <c r="M77" s="89"/>
      <c r="N77" s="89"/>
      <c r="O77" s="89"/>
      <c r="P77" s="90"/>
      <c r="Q77" s="90"/>
      <c r="R77" s="90"/>
      <c r="S77" s="90"/>
      <c r="T77" s="90"/>
      <c r="U77" s="90"/>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2"/>
      <c r="BM77" s="92"/>
      <c r="BN77" s="92"/>
      <c r="BO77" s="93"/>
      <c r="CM77" s="66" t="str">
        <f t="shared" si="0"/>
        <v>定性分析</v>
      </c>
    </row>
    <row r="78" spans="2:93" ht="27.75" customHeight="1" x14ac:dyDescent="0.3">
      <c r="B78" s="87">
        <v>13</v>
      </c>
      <c r="C78" s="88"/>
      <c r="D78" s="89"/>
      <c r="E78" s="89"/>
      <c r="F78" s="89"/>
      <c r="G78" s="89"/>
      <c r="H78" s="89"/>
      <c r="I78" s="89"/>
      <c r="J78" s="89"/>
      <c r="K78" s="89"/>
      <c r="L78" s="89"/>
      <c r="M78" s="89"/>
      <c r="N78" s="89"/>
      <c r="O78" s="89"/>
      <c r="P78" s="90"/>
      <c r="Q78" s="90"/>
      <c r="R78" s="90"/>
      <c r="S78" s="90"/>
      <c r="T78" s="90"/>
      <c r="U78" s="90"/>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2"/>
      <c r="BM78" s="92"/>
      <c r="BN78" s="92"/>
      <c r="BO78" s="93"/>
      <c r="CM78" s="66" t="str">
        <f t="shared" si="0"/>
        <v>定性分析</v>
      </c>
    </row>
    <row r="79" spans="2:93" ht="27.75" customHeight="1" x14ac:dyDescent="0.3">
      <c r="B79" s="87">
        <v>14</v>
      </c>
      <c r="C79" s="88"/>
      <c r="D79" s="89"/>
      <c r="E79" s="89"/>
      <c r="F79" s="89"/>
      <c r="G79" s="89"/>
      <c r="H79" s="89"/>
      <c r="I79" s="89"/>
      <c r="J79" s="89"/>
      <c r="K79" s="89"/>
      <c r="L79" s="89"/>
      <c r="M79" s="89"/>
      <c r="N79" s="89"/>
      <c r="O79" s="89"/>
      <c r="P79" s="90"/>
      <c r="Q79" s="90"/>
      <c r="R79" s="90"/>
      <c r="S79" s="90"/>
      <c r="T79" s="90"/>
      <c r="U79" s="90"/>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91"/>
      <c r="BF79" s="91"/>
      <c r="BG79" s="91"/>
      <c r="BH79" s="91"/>
      <c r="BI79" s="91"/>
      <c r="BJ79" s="91"/>
      <c r="BK79" s="91"/>
      <c r="BL79" s="92"/>
      <c r="BM79" s="92"/>
      <c r="BN79" s="92"/>
      <c r="BO79" s="93"/>
      <c r="CM79" s="66" t="str">
        <f t="shared" si="0"/>
        <v>定性分析</v>
      </c>
    </row>
    <row r="80" spans="2:93" ht="27.75" customHeight="1" x14ac:dyDescent="0.3">
      <c r="B80" s="87">
        <v>15</v>
      </c>
      <c r="C80" s="88"/>
      <c r="D80" s="89"/>
      <c r="E80" s="89"/>
      <c r="F80" s="89"/>
      <c r="G80" s="89"/>
      <c r="H80" s="89"/>
      <c r="I80" s="89"/>
      <c r="J80" s="89"/>
      <c r="K80" s="89"/>
      <c r="L80" s="89"/>
      <c r="M80" s="89"/>
      <c r="N80" s="89"/>
      <c r="O80" s="89"/>
      <c r="P80" s="90"/>
      <c r="Q80" s="90"/>
      <c r="R80" s="90"/>
      <c r="S80" s="90"/>
      <c r="T80" s="90"/>
      <c r="U80" s="90"/>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2"/>
      <c r="BM80" s="92"/>
      <c r="BN80" s="92"/>
      <c r="BO80" s="93"/>
      <c r="CM80" s="66" t="str">
        <f t="shared" si="0"/>
        <v>定性分析</v>
      </c>
    </row>
    <row r="81" spans="2:91" ht="27.75" customHeight="1" x14ac:dyDescent="0.3">
      <c r="B81" s="87">
        <v>16</v>
      </c>
      <c r="C81" s="88"/>
      <c r="D81" s="89"/>
      <c r="E81" s="89"/>
      <c r="F81" s="89"/>
      <c r="G81" s="89"/>
      <c r="H81" s="89"/>
      <c r="I81" s="89"/>
      <c r="J81" s="89"/>
      <c r="K81" s="89"/>
      <c r="L81" s="89"/>
      <c r="M81" s="89"/>
      <c r="N81" s="89"/>
      <c r="O81" s="89"/>
      <c r="P81" s="90"/>
      <c r="Q81" s="90"/>
      <c r="R81" s="90"/>
      <c r="S81" s="90"/>
      <c r="T81" s="90"/>
      <c r="U81" s="90"/>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2"/>
      <c r="BM81" s="92"/>
      <c r="BN81" s="92"/>
      <c r="BO81" s="93"/>
      <c r="CM81" s="66" t="str">
        <f t="shared" si="0"/>
        <v>定性分析</v>
      </c>
    </row>
    <row r="82" spans="2:91" ht="27.75" customHeight="1" x14ac:dyDescent="0.3">
      <c r="B82" s="87">
        <v>17</v>
      </c>
      <c r="C82" s="88"/>
      <c r="D82" s="89"/>
      <c r="E82" s="89"/>
      <c r="F82" s="89"/>
      <c r="G82" s="89"/>
      <c r="H82" s="89"/>
      <c r="I82" s="89"/>
      <c r="J82" s="89"/>
      <c r="K82" s="89"/>
      <c r="L82" s="89"/>
      <c r="M82" s="89"/>
      <c r="N82" s="89"/>
      <c r="O82" s="89"/>
      <c r="P82" s="90"/>
      <c r="Q82" s="90"/>
      <c r="R82" s="90"/>
      <c r="S82" s="90"/>
      <c r="T82" s="90"/>
      <c r="U82" s="90"/>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2"/>
      <c r="BM82" s="92"/>
      <c r="BN82" s="92"/>
      <c r="BO82" s="93"/>
      <c r="CM82" s="66" t="str">
        <f t="shared" si="0"/>
        <v>定性分析</v>
      </c>
    </row>
    <row r="83" spans="2:91" ht="27.75" customHeight="1" x14ac:dyDescent="0.3">
      <c r="B83" s="87">
        <v>18</v>
      </c>
      <c r="C83" s="88"/>
      <c r="D83" s="89"/>
      <c r="E83" s="89"/>
      <c r="F83" s="89"/>
      <c r="G83" s="89"/>
      <c r="H83" s="89"/>
      <c r="I83" s="89"/>
      <c r="J83" s="89"/>
      <c r="K83" s="89"/>
      <c r="L83" s="89"/>
      <c r="M83" s="89"/>
      <c r="N83" s="89"/>
      <c r="O83" s="89"/>
      <c r="P83" s="90"/>
      <c r="Q83" s="90"/>
      <c r="R83" s="90"/>
      <c r="S83" s="90"/>
      <c r="T83" s="90"/>
      <c r="U83" s="90"/>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2"/>
      <c r="BM83" s="92"/>
      <c r="BN83" s="92"/>
      <c r="BO83" s="93"/>
      <c r="CM83" s="66" t="str">
        <f t="shared" si="0"/>
        <v>定性分析</v>
      </c>
    </row>
    <row r="84" spans="2:91" ht="27.75" customHeight="1" x14ac:dyDescent="0.3">
      <c r="B84" s="87">
        <v>19</v>
      </c>
      <c r="C84" s="88"/>
      <c r="D84" s="89"/>
      <c r="E84" s="89"/>
      <c r="F84" s="89"/>
      <c r="G84" s="89"/>
      <c r="H84" s="89"/>
      <c r="I84" s="89"/>
      <c r="J84" s="89"/>
      <c r="K84" s="89"/>
      <c r="L84" s="89"/>
      <c r="M84" s="89"/>
      <c r="N84" s="89"/>
      <c r="O84" s="89"/>
      <c r="P84" s="90"/>
      <c r="Q84" s="90"/>
      <c r="R84" s="90"/>
      <c r="S84" s="90"/>
      <c r="T84" s="90"/>
      <c r="U84" s="90"/>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2"/>
      <c r="BM84" s="92"/>
      <c r="BN84" s="92"/>
      <c r="BO84" s="93"/>
      <c r="CM84" s="66" t="str">
        <f t="shared" si="0"/>
        <v>定性分析</v>
      </c>
    </row>
    <row r="85" spans="2:91" ht="27.75" customHeight="1" x14ac:dyDescent="0.3">
      <c r="B85" s="87">
        <v>20</v>
      </c>
      <c r="C85" s="88"/>
      <c r="D85" s="89"/>
      <c r="E85" s="89"/>
      <c r="F85" s="89"/>
      <c r="G85" s="89"/>
      <c r="H85" s="89"/>
      <c r="I85" s="89"/>
      <c r="J85" s="89"/>
      <c r="K85" s="89"/>
      <c r="L85" s="89"/>
      <c r="M85" s="89"/>
      <c r="N85" s="89"/>
      <c r="O85" s="89"/>
      <c r="P85" s="90"/>
      <c r="Q85" s="90"/>
      <c r="R85" s="90"/>
      <c r="S85" s="90"/>
      <c r="T85" s="90"/>
      <c r="U85" s="90"/>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2"/>
      <c r="BM85" s="92"/>
      <c r="BN85" s="92"/>
      <c r="BO85" s="93"/>
      <c r="CM85" s="66" t="str">
        <f t="shared" si="0"/>
        <v>定性分析</v>
      </c>
    </row>
    <row r="86" spans="2:91" ht="27.75" customHeight="1" x14ac:dyDescent="0.3">
      <c r="B86" s="87">
        <v>21</v>
      </c>
      <c r="C86" s="88"/>
      <c r="D86" s="89"/>
      <c r="E86" s="89"/>
      <c r="F86" s="89"/>
      <c r="G86" s="89"/>
      <c r="H86" s="89"/>
      <c r="I86" s="89"/>
      <c r="J86" s="89"/>
      <c r="K86" s="89"/>
      <c r="L86" s="89"/>
      <c r="M86" s="89"/>
      <c r="N86" s="89"/>
      <c r="O86" s="89"/>
      <c r="P86" s="90"/>
      <c r="Q86" s="90"/>
      <c r="R86" s="90"/>
      <c r="S86" s="90"/>
      <c r="T86" s="90"/>
      <c r="U86" s="90"/>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2"/>
      <c r="BM86" s="92"/>
      <c r="BN86" s="92"/>
      <c r="BO86" s="93"/>
      <c r="CM86" s="66" t="str">
        <f t="shared" si="0"/>
        <v>定性分析</v>
      </c>
    </row>
    <row r="87" spans="2:91" ht="27.75" customHeight="1" x14ac:dyDescent="0.3">
      <c r="B87" s="87">
        <v>22</v>
      </c>
      <c r="C87" s="88"/>
      <c r="D87" s="89"/>
      <c r="E87" s="89"/>
      <c r="F87" s="89"/>
      <c r="G87" s="89"/>
      <c r="H87" s="89"/>
      <c r="I87" s="89"/>
      <c r="J87" s="89"/>
      <c r="K87" s="89"/>
      <c r="L87" s="89"/>
      <c r="M87" s="89"/>
      <c r="N87" s="89"/>
      <c r="O87" s="89"/>
      <c r="P87" s="90"/>
      <c r="Q87" s="90"/>
      <c r="R87" s="90"/>
      <c r="S87" s="90"/>
      <c r="T87" s="90"/>
      <c r="U87" s="90"/>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2"/>
      <c r="BM87" s="92"/>
      <c r="BN87" s="92"/>
      <c r="BO87" s="93"/>
      <c r="CM87" s="66" t="str">
        <f t="shared" si="0"/>
        <v>定性分析</v>
      </c>
    </row>
    <row r="88" spans="2:91" ht="27.75" customHeight="1" x14ac:dyDescent="0.3">
      <c r="B88" s="87">
        <v>23</v>
      </c>
      <c r="C88" s="88"/>
      <c r="D88" s="89"/>
      <c r="E88" s="89"/>
      <c r="F88" s="89"/>
      <c r="G88" s="89"/>
      <c r="H88" s="89"/>
      <c r="I88" s="89"/>
      <c r="J88" s="89"/>
      <c r="K88" s="89"/>
      <c r="L88" s="89"/>
      <c r="M88" s="89"/>
      <c r="N88" s="89"/>
      <c r="O88" s="89"/>
      <c r="P88" s="90"/>
      <c r="Q88" s="90"/>
      <c r="R88" s="90"/>
      <c r="S88" s="90"/>
      <c r="T88" s="90"/>
      <c r="U88" s="90"/>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2"/>
      <c r="BM88" s="92"/>
      <c r="BN88" s="92"/>
      <c r="BO88" s="93"/>
      <c r="CM88" s="66" t="str">
        <f t="shared" si="0"/>
        <v>定性分析</v>
      </c>
    </row>
    <row r="89" spans="2:91" ht="27.75" customHeight="1" x14ac:dyDescent="0.3">
      <c r="B89" s="87">
        <v>24</v>
      </c>
      <c r="C89" s="88"/>
      <c r="D89" s="89"/>
      <c r="E89" s="89"/>
      <c r="F89" s="89"/>
      <c r="G89" s="89"/>
      <c r="H89" s="89"/>
      <c r="I89" s="89"/>
      <c r="J89" s="89"/>
      <c r="K89" s="89"/>
      <c r="L89" s="89"/>
      <c r="M89" s="89"/>
      <c r="N89" s="89"/>
      <c r="O89" s="89"/>
      <c r="P89" s="90"/>
      <c r="Q89" s="90"/>
      <c r="R89" s="90"/>
      <c r="S89" s="90"/>
      <c r="T89" s="90"/>
      <c r="U89" s="90"/>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2"/>
      <c r="BM89" s="92"/>
      <c r="BN89" s="92"/>
      <c r="BO89" s="93"/>
      <c r="CM89" s="66" t="str">
        <f t="shared" si="0"/>
        <v>定性分析</v>
      </c>
    </row>
    <row r="90" spans="2:91" ht="27.75" customHeight="1" x14ac:dyDescent="0.3">
      <c r="B90" s="87">
        <v>25</v>
      </c>
      <c r="C90" s="88"/>
      <c r="D90" s="89"/>
      <c r="E90" s="89"/>
      <c r="F90" s="89"/>
      <c r="G90" s="89"/>
      <c r="H90" s="89"/>
      <c r="I90" s="89"/>
      <c r="J90" s="89"/>
      <c r="K90" s="89"/>
      <c r="L90" s="89"/>
      <c r="M90" s="89"/>
      <c r="N90" s="89"/>
      <c r="O90" s="89"/>
      <c r="P90" s="90"/>
      <c r="Q90" s="90"/>
      <c r="R90" s="90"/>
      <c r="S90" s="90"/>
      <c r="T90" s="90"/>
      <c r="U90" s="90"/>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91"/>
      <c r="BB90" s="91"/>
      <c r="BC90" s="91"/>
      <c r="BD90" s="91"/>
      <c r="BE90" s="91"/>
      <c r="BF90" s="91"/>
      <c r="BG90" s="91"/>
      <c r="BH90" s="91"/>
      <c r="BI90" s="91"/>
      <c r="BJ90" s="91"/>
      <c r="BK90" s="91"/>
      <c r="BL90" s="92"/>
      <c r="BM90" s="92"/>
      <c r="BN90" s="92"/>
      <c r="BO90" s="93"/>
      <c r="CM90" s="66" t="str">
        <f t="shared" si="0"/>
        <v>定性分析</v>
      </c>
    </row>
    <row r="91" spans="2:91" ht="27.75" customHeight="1" x14ac:dyDescent="0.3">
      <c r="B91" s="87">
        <v>26</v>
      </c>
      <c r="C91" s="88"/>
      <c r="D91" s="89"/>
      <c r="E91" s="89"/>
      <c r="F91" s="89"/>
      <c r="G91" s="89"/>
      <c r="H91" s="89"/>
      <c r="I91" s="89"/>
      <c r="J91" s="89"/>
      <c r="K91" s="89"/>
      <c r="L91" s="89"/>
      <c r="M91" s="89"/>
      <c r="N91" s="89"/>
      <c r="O91" s="89"/>
      <c r="P91" s="90"/>
      <c r="Q91" s="90"/>
      <c r="R91" s="90"/>
      <c r="S91" s="90"/>
      <c r="T91" s="90"/>
      <c r="U91" s="90"/>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2"/>
      <c r="BM91" s="92"/>
      <c r="BN91" s="92"/>
      <c r="BO91" s="93"/>
      <c r="CM91" s="66" t="str">
        <f t="shared" si="0"/>
        <v>定性分析</v>
      </c>
    </row>
    <row r="92" spans="2:91" ht="27.75" customHeight="1" x14ac:dyDescent="0.3">
      <c r="B92" s="87">
        <v>27</v>
      </c>
      <c r="C92" s="88"/>
      <c r="D92" s="89"/>
      <c r="E92" s="89"/>
      <c r="F92" s="89"/>
      <c r="G92" s="89"/>
      <c r="H92" s="89"/>
      <c r="I92" s="89"/>
      <c r="J92" s="89"/>
      <c r="K92" s="89"/>
      <c r="L92" s="89"/>
      <c r="M92" s="89"/>
      <c r="N92" s="89"/>
      <c r="O92" s="89"/>
      <c r="P92" s="90"/>
      <c r="Q92" s="90"/>
      <c r="R92" s="90"/>
      <c r="S92" s="90"/>
      <c r="T92" s="90"/>
      <c r="U92" s="90"/>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c r="BE92" s="91"/>
      <c r="BF92" s="91"/>
      <c r="BG92" s="91"/>
      <c r="BH92" s="91"/>
      <c r="BI92" s="91"/>
      <c r="BJ92" s="91"/>
      <c r="BK92" s="91"/>
      <c r="BL92" s="92"/>
      <c r="BM92" s="92"/>
      <c r="BN92" s="92"/>
      <c r="BO92" s="93"/>
      <c r="CM92" s="66" t="str">
        <f t="shared" si="0"/>
        <v>定性分析</v>
      </c>
    </row>
    <row r="93" spans="2:91" ht="27.75" customHeight="1" x14ac:dyDescent="0.3">
      <c r="B93" s="87">
        <v>28</v>
      </c>
      <c r="C93" s="88"/>
      <c r="D93" s="89"/>
      <c r="E93" s="89"/>
      <c r="F93" s="89"/>
      <c r="G93" s="89"/>
      <c r="H93" s="89"/>
      <c r="I93" s="89"/>
      <c r="J93" s="89"/>
      <c r="K93" s="89"/>
      <c r="L93" s="89"/>
      <c r="M93" s="89"/>
      <c r="N93" s="89"/>
      <c r="O93" s="89"/>
      <c r="P93" s="90"/>
      <c r="Q93" s="90"/>
      <c r="R93" s="90"/>
      <c r="S93" s="90"/>
      <c r="T93" s="90"/>
      <c r="U93" s="90"/>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c r="BE93" s="91"/>
      <c r="BF93" s="91"/>
      <c r="BG93" s="91"/>
      <c r="BH93" s="91"/>
      <c r="BI93" s="91"/>
      <c r="BJ93" s="91"/>
      <c r="BK93" s="91"/>
      <c r="BL93" s="92"/>
      <c r="BM93" s="92"/>
      <c r="BN93" s="92"/>
      <c r="BO93" s="93"/>
      <c r="CM93" s="66" t="str">
        <f t="shared" si="0"/>
        <v>定性分析</v>
      </c>
    </row>
    <row r="94" spans="2:91" ht="27.75" customHeight="1" x14ac:dyDescent="0.3">
      <c r="B94" s="87">
        <v>29</v>
      </c>
      <c r="C94" s="88"/>
      <c r="D94" s="89"/>
      <c r="E94" s="89"/>
      <c r="F94" s="89"/>
      <c r="G94" s="89"/>
      <c r="H94" s="89"/>
      <c r="I94" s="89"/>
      <c r="J94" s="89"/>
      <c r="K94" s="89"/>
      <c r="L94" s="89"/>
      <c r="M94" s="89"/>
      <c r="N94" s="89"/>
      <c r="O94" s="89"/>
      <c r="P94" s="90"/>
      <c r="Q94" s="90"/>
      <c r="R94" s="90"/>
      <c r="S94" s="90"/>
      <c r="T94" s="90"/>
      <c r="U94" s="90"/>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2"/>
      <c r="BM94" s="92"/>
      <c r="BN94" s="92"/>
      <c r="BO94" s="93"/>
      <c r="CM94" s="66" t="str">
        <f t="shared" si="0"/>
        <v>定性分析</v>
      </c>
    </row>
    <row r="95" spans="2:91" ht="27.75" customHeight="1" x14ac:dyDescent="0.3">
      <c r="B95" s="87">
        <v>30</v>
      </c>
      <c r="C95" s="88"/>
      <c r="D95" s="89"/>
      <c r="E95" s="89"/>
      <c r="F95" s="89"/>
      <c r="G95" s="89"/>
      <c r="H95" s="89"/>
      <c r="I95" s="89"/>
      <c r="J95" s="89"/>
      <c r="K95" s="89"/>
      <c r="L95" s="89"/>
      <c r="M95" s="89"/>
      <c r="N95" s="89"/>
      <c r="O95" s="89"/>
      <c r="P95" s="90"/>
      <c r="Q95" s="90"/>
      <c r="R95" s="90"/>
      <c r="S95" s="90"/>
      <c r="T95" s="90"/>
      <c r="U95" s="90"/>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91"/>
      <c r="BL95" s="92"/>
      <c r="BM95" s="92"/>
      <c r="BN95" s="92"/>
      <c r="BO95" s="93"/>
      <c r="CM95" s="66" t="str">
        <f t="shared" si="0"/>
        <v>定性分析</v>
      </c>
    </row>
    <row r="96" spans="2:91" ht="27.75" customHeight="1" x14ac:dyDescent="0.3">
      <c r="B96" s="87">
        <v>31</v>
      </c>
      <c r="C96" s="88"/>
      <c r="D96" s="89"/>
      <c r="E96" s="89"/>
      <c r="F96" s="89"/>
      <c r="G96" s="89"/>
      <c r="H96" s="89"/>
      <c r="I96" s="89"/>
      <c r="J96" s="89"/>
      <c r="K96" s="89"/>
      <c r="L96" s="89"/>
      <c r="M96" s="89"/>
      <c r="N96" s="89"/>
      <c r="O96" s="89"/>
      <c r="P96" s="90"/>
      <c r="Q96" s="90"/>
      <c r="R96" s="90"/>
      <c r="S96" s="90"/>
      <c r="T96" s="90"/>
      <c r="U96" s="90"/>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c r="BE96" s="91"/>
      <c r="BF96" s="91"/>
      <c r="BG96" s="91"/>
      <c r="BH96" s="91"/>
      <c r="BI96" s="91"/>
      <c r="BJ96" s="91"/>
      <c r="BK96" s="91"/>
      <c r="BL96" s="92"/>
      <c r="BM96" s="92"/>
      <c r="BN96" s="92"/>
      <c r="BO96" s="93"/>
      <c r="CM96" s="66" t="str">
        <f t="shared" ref="CM96:CM140" si="1">IF(BL96="〇","定性+断面写真","定性分析")</f>
        <v>定性分析</v>
      </c>
    </row>
    <row r="97" spans="2:91" ht="27.75" customHeight="1" x14ac:dyDescent="0.3">
      <c r="B97" s="87">
        <v>32</v>
      </c>
      <c r="C97" s="88"/>
      <c r="D97" s="89"/>
      <c r="E97" s="89"/>
      <c r="F97" s="89"/>
      <c r="G97" s="89"/>
      <c r="H97" s="89"/>
      <c r="I97" s="89"/>
      <c r="J97" s="89"/>
      <c r="K97" s="89"/>
      <c r="L97" s="89"/>
      <c r="M97" s="89"/>
      <c r="N97" s="89"/>
      <c r="O97" s="89"/>
      <c r="P97" s="90"/>
      <c r="Q97" s="90"/>
      <c r="R97" s="90"/>
      <c r="S97" s="90"/>
      <c r="T97" s="90"/>
      <c r="U97" s="90"/>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91"/>
      <c r="BF97" s="91"/>
      <c r="BG97" s="91"/>
      <c r="BH97" s="91"/>
      <c r="BI97" s="91"/>
      <c r="BJ97" s="91"/>
      <c r="BK97" s="91"/>
      <c r="BL97" s="92"/>
      <c r="BM97" s="92"/>
      <c r="BN97" s="92"/>
      <c r="BO97" s="93"/>
      <c r="CM97" s="66" t="str">
        <f t="shared" si="1"/>
        <v>定性分析</v>
      </c>
    </row>
    <row r="98" spans="2:91" ht="27.75" customHeight="1" x14ac:dyDescent="0.3">
      <c r="B98" s="87">
        <v>33</v>
      </c>
      <c r="C98" s="88"/>
      <c r="D98" s="89"/>
      <c r="E98" s="89"/>
      <c r="F98" s="89"/>
      <c r="G98" s="89"/>
      <c r="H98" s="89"/>
      <c r="I98" s="89"/>
      <c r="J98" s="89"/>
      <c r="K98" s="89"/>
      <c r="L98" s="89"/>
      <c r="M98" s="89"/>
      <c r="N98" s="89"/>
      <c r="O98" s="89"/>
      <c r="P98" s="90"/>
      <c r="Q98" s="90"/>
      <c r="R98" s="90"/>
      <c r="S98" s="90"/>
      <c r="T98" s="90"/>
      <c r="U98" s="90"/>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2"/>
      <c r="BM98" s="92"/>
      <c r="BN98" s="92"/>
      <c r="BO98" s="93"/>
      <c r="CM98" s="66" t="str">
        <f t="shared" si="1"/>
        <v>定性分析</v>
      </c>
    </row>
    <row r="99" spans="2:91" ht="27.75" customHeight="1" x14ac:dyDescent="0.3">
      <c r="B99" s="87">
        <v>34</v>
      </c>
      <c r="C99" s="88"/>
      <c r="D99" s="89"/>
      <c r="E99" s="89"/>
      <c r="F99" s="89"/>
      <c r="G99" s="89"/>
      <c r="H99" s="89"/>
      <c r="I99" s="89"/>
      <c r="J99" s="89"/>
      <c r="K99" s="89"/>
      <c r="L99" s="89"/>
      <c r="M99" s="89"/>
      <c r="N99" s="89"/>
      <c r="O99" s="89"/>
      <c r="P99" s="90"/>
      <c r="Q99" s="90"/>
      <c r="R99" s="90"/>
      <c r="S99" s="90"/>
      <c r="T99" s="90"/>
      <c r="U99" s="90"/>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2"/>
      <c r="BM99" s="92"/>
      <c r="BN99" s="92"/>
      <c r="BO99" s="93"/>
      <c r="CM99" s="66" t="str">
        <f t="shared" si="1"/>
        <v>定性分析</v>
      </c>
    </row>
    <row r="100" spans="2:91" ht="27.75" customHeight="1" x14ac:dyDescent="0.3">
      <c r="B100" s="87">
        <v>35</v>
      </c>
      <c r="C100" s="88"/>
      <c r="D100" s="89"/>
      <c r="E100" s="89"/>
      <c r="F100" s="89"/>
      <c r="G100" s="89"/>
      <c r="H100" s="89"/>
      <c r="I100" s="89"/>
      <c r="J100" s="89"/>
      <c r="K100" s="89"/>
      <c r="L100" s="89"/>
      <c r="M100" s="89"/>
      <c r="N100" s="89"/>
      <c r="O100" s="89"/>
      <c r="P100" s="90"/>
      <c r="Q100" s="90"/>
      <c r="R100" s="90"/>
      <c r="S100" s="90"/>
      <c r="T100" s="90"/>
      <c r="U100" s="90"/>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91"/>
      <c r="BB100" s="91"/>
      <c r="BC100" s="91"/>
      <c r="BD100" s="91"/>
      <c r="BE100" s="91"/>
      <c r="BF100" s="91"/>
      <c r="BG100" s="91"/>
      <c r="BH100" s="91"/>
      <c r="BI100" s="91"/>
      <c r="BJ100" s="91"/>
      <c r="BK100" s="91"/>
      <c r="BL100" s="92"/>
      <c r="BM100" s="92"/>
      <c r="BN100" s="92"/>
      <c r="BO100" s="93"/>
      <c r="CM100" s="66" t="str">
        <f t="shared" si="1"/>
        <v>定性分析</v>
      </c>
    </row>
    <row r="101" spans="2:91" ht="27.75" customHeight="1" x14ac:dyDescent="0.3">
      <c r="B101" s="87">
        <v>36</v>
      </c>
      <c r="C101" s="88"/>
      <c r="D101" s="89"/>
      <c r="E101" s="89"/>
      <c r="F101" s="89"/>
      <c r="G101" s="89"/>
      <c r="H101" s="89"/>
      <c r="I101" s="89"/>
      <c r="J101" s="89"/>
      <c r="K101" s="89"/>
      <c r="L101" s="89"/>
      <c r="M101" s="89"/>
      <c r="N101" s="89"/>
      <c r="O101" s="89"/>
      <c r="P101" s="90"/>
      <c r="Q101" s="90"/>
      <c r="R101" s="90"/>
      <c r="S101" s="90"/>
      <c r="T101" s="90"/>
      <c r="U101" s="90"/>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2"/>
      <c r="BM101" s="92"/>
      <c r="BN101" s="92"/>
      <c r="BO101" s="93"/>
      <c r="CM101" s="66" t="str">
        <f t="shared" si="1"/>
        <v>定性分析</v>
      </c>
    </row>
    <row r="102" spans="2:91" ht="27.75" customHeight="1" x14ac:dyDescent="0.3">
      <c r="B102" s="87">
        <v>37</v>
      </c>
      <c r="C102" s="88"/>
      <c r="D102" s="89"/>
      <c r="E102" s="89"/>
      <c r="F102" s="89"/>
      <c r="G102" s="89"/>
      <c r="H102" s="89"/>
      <c r="I102" s="89"/>
      <c r="J102" s="89"/>
      <c r="K102" s="89"/>
      <c r="L102" s="89"/>
      <c r="M102" s="89"/>
      <c r="N102" s="89"/>
      <c r="O102" s="89"/>
      <c r="P102" s="90"/>
      <c r="Q102" s="90"/>
      <c r="R102" s="90"/>
      <c r="S102" s="90"/>
      <c r="T102" s="90"/>
      <c r="U102" s="90"/>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c r="BL102" s="92"/>
      <c r="BM102" s="92"/>
      <c r="BN102" s="92"/>
      <c r="BO102" s="93"/>
      <c r="CM102" s="66" t="str">
        <f t="shared" si="1"/>
        <v>定性分析</v>
      </c>
    </row>
    <row r="103" spans="2:91" ht="27.75" customHeight="1" x14ac:dyDescent="0.3">
      <c r="B103" s="87">
        <v>38</v>
      </c>
      <c r="C103" s="88"/>
      <c r="D103" s="89"/>
      <c r="E103" s="89"/>
      <c r="F103" s="89"/>
      <c r="G103" s="89"/>
      <c r="H103" s="89"/>
      <c r="I103" s="89"/>
      <c r="J103" s="89"/>
      <c r="K103" s="89"/>
      <c r="L103" s="89"/>
      <c r="M103" s="89"/>
      <c r="N103" s="89"/>
      <c r="O103" s="89"/>
      <c r="P103" s="90"/>
      <c r="Q103" s="90"/>
      <c r="R103" s="90"/>
      <c r="S103" s="90"/>
      <c r="T103" s="90"/>
      <c r="U103" s="90"/>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1"/>
      <c r="BB103" s="91"/>
      <c r="BC103" s="91"/>
      <c r="BD103" s="91"/>
      <c r="BE103" s="91"/>
      <c r="BF103" s="91"/>
      <c r="BG103" s="91"/>
      <c r="BH103" s="91"/>
      <c r="BI103" s="91"/>
      <c r="BJ103" s="91"/>
      <c r="BK103" s="91"/>
      <c r="BL103" s="92"/>
      <c r="BM103" s="92"/>
      <c r="BN103" s="92"/>
      <c r="BO103" s="93"/>
      <c r="CM103" s="66" t="str">
        <f t="shared" si="1"/>
        <v>定性分析</v>
      </c>
    </row>
    <row r="104" spans="2:91" ht="27.75" customHeight="1" x14ac:dyDescent="0.3">
      <c r="B104" s="87">
        <v>39</v>
      </c>
      <c r="C104" s="88"/>
      <c r="D104" s="89"/>
      <c r="E104" s="89"/>
      <c r="F104" s="89"/>
      <c r="G104" s="89"/>
      <c r="H104" s="89"/>
      <c r="I104" s="89"/>
      <c r="J104" s="89"/>
      <c r="K104" s="89"/>
      <c r="L104" s="89"/>
      <c r="M104" s="89"/>
      <c r="N104" s="89"/>
      <c r="O104" s="89"/>
      <c r="P104" s="90"/>
      <c r="Q104" s="90"/>
      <c r="R104" s="90"/>
      <c r="S104" s="90"/>
      <c r="T104" s="90"/>
      <c r="U104" s="90"/>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c r="BB104" s="91"/>
      <c r="BC104" s="91"/>
      <c r="BD104" s="91"/>
      <c r="BE104" s="91"/>
      <c r="BF104" s="91"/>
      <c r="BG104" s="91"/>
      <c r="BH104" s="91"/>
      <c r="BI104" s="91"/>
      <c r="BJ104" s="91"/>
      <c r="BK104" s="91"/>
      <c r="BL104" s="92"/>
      <c r="BM104" s="92"/>
      <c r="BN104" s="92"/>
      <c r="BO104" s="93"/>
      <c r="CM104" s="66" t="str">
        <f t="shared" si="1"/>
        <v>定性分析</v>
      </c>
    </row>
    <row r="105" spans="2:91" ht="27.75" customHeight="1" x14ac:dyDescent="0.3">
      <c r="B105" s="87">
        <v>40</v>
      </c>
      <c r="C105" s="88"/>
      <c r="D105" s="89"/>
      <c r="E105" s="89"/>
      <c r="F105" s="89"/>
      <c r="G105" s="89"/>
      <c r="H105" s="89"/>
      <c r="I105" s="89"/>
      <c r="J105" s="89"/>
      <c r="K105" s="89"/>
      <c r="L105" s="89"/>
      <c r="M105" s="89"/>
      <c r="N105" s="89"/>
      <c r="O105" s="89"/>
      <c r="P105" s="90"/>
      <c r="Q105" s="90"/>
      <c r="R105" s="90"/>
      <c r="S105" s="90"/>
      <c r="T105" s="90"/>
      <c r="U105" s="90"/>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91"/>
      <c r="BJ105" s="91"/>
      <c r="BK105" s="91"/>
      <c r="BL105" s="92"/>
      <c r="BM105" s="92"/>
      <c r="BN105" s="92"/>
      <c r="BO105" s="93"/>
      <c r="CM105" s="66" t="str">
        <f t="shared" si="1"/>
        <v>定性分析</v>
      </c>
    </row>
    <row r="106" spans="2:91" ht="27.75" customHeight="1" x14ac:dyDescent="0.3">
      <c r="B106" s="87">
        <v>41</v>
      </c>
      <c r="C106" s="88"/>
      <c r="D106" s="89"/>
      <c r="E106" s="89"/>
      <c r="F106" s="89"/>
      <c r="G106" s="89"/>
      <c r="H106" s="89"/>
      <c r="I106" s="89"/>
      <c r="J106" s="89"/>
      <c r="K106" s="89"/>
      <c r="L106" s="89"/>
      <c r="M106" s="89"/>
      <c r="N106" s="89"/>
      <c r="O106" s="89"/>
      <c r="P106" s="90"/>
      <c r="Q106" s="90"/>
      <c r="R106" s="90"/>
      <c r="S106" s="90"/>
      <c r="T106" s="90"/>
      <c r="U106" s="90"/>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2"/>
      <c r="BM106" s="92"/>
      <c r="BN106" s="92"/>
      <c r="BO106" s="93"/>
      <c r="CM106" s="66" t="str">
        <f t="shared" si="1"/>
        <v>定性分析</v>
      </c>
    </row>
    <row r="107" spans="2:91" ht="27.75" customHeight="1" x14ac:dyDescent="0.3">
      <c r="B107" s="87">
        <v>42</v>
      </c>
      <c r="C107" s="88"/>
      <c r="D107" s="89"/>
      <c r="E107" s="89"/>
      <c r="F107" s="89"/>
      <c r="G107" s="89"/>
      <c r="H107" s="89"/>
      <c r="I107" s="89"/>
      <c r="J107" s="89"/>
      <c r="K107" s="89"/>
      <c r="L107" s="89"/>
      <c r="M107" s="89"/>
      <c r="N107" s="89"/>
      <c r="O107" s="89"/>
      <c r="P107" s="90"/>
      <c r="Q107" s="90"/>
      <c r="R107" s="90"/>
      <c r="S107" s="90"/>
      <c r="T107" s="90"/>
      <c r="U107" s="90"/>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91"/>
      <c r="BC107" s="91"/>
      <c r="BD107" s="91"/>
      <c r="BE107" s="91"/>
      <c r="BF107" s="91"/>
      <c r="BG107" s="91"/>
      <c r="BH107" s="91"/>
      <c r="BI107" s="91"/>
      <c r="BJ107" s="91"/>
      <c r="BK107" s="91"/>
      <c r="BL107" s="92"/>
      <c r="BM107" s="92"/>
      <c r="BN107" s="92"/>
      <c r="BO107" s="93"/>
      <c r="CM107" s="66" t="str">
        <f t="shared" si="1"/>
        <v>定性分析</v>
      </c>
    </row>
    <row r="108" spans="2:91" ht="27.75" customHeight="1" x14ac:dyDescent="0.3">
      <c r="B108" s="87">
        <v>43</v>
      </c>
      <c r="C108" s="88"/>
      <c r="D108" s="89"/>
      <c r="E108" s="89"/>
      <c r="F108" s="89"/>
      <c r="G108" s="89"/>
      <c r="H108" s="89"/>
      <c r="I108" s="89"/>
      <c r="J108" s="89"/>
      <c r="K108" s="89"/>
      <c r="L108" s="89"/>
      <c r="M108" s="89"/>
      <c r="N108" s="89"/>
      <c r="O108" s="89"/>
      <c r="P108" s="90"/>
      <c r="Q108" s="90"/>
      <c r="R108" s="90"/>
      <c r="S108" s="90"/>
      <c r="T108" s="90"/>
      <c r="U108" s="90"/>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c r="BB108" s="91"/>
      <c r="BC108" s="91"/>
      <c r="BD108" s="91"/>
      <c r="BE108" s="91"/>
      <c r="BF108" s="91"/>
      <c r="BG108" s="91"/>
      <c r="BH108" s="91"/>
      <c r="BI108" s="91"/>
      <c r="BJ108" s="91"/>
      <c r="BK108" s="91"/>
      <c r="BL108" s="92"/>
      <c r="BM108" s="92"/>
      <c r="BN108" s="92"/>
      <c r="BO108" s="93"/>
      <c r="CM108" s="66" t="str">
        <f t="shared" si="1"/>
        <v>定性分析</v>
      </c>
    </row>
    <row r="109" spans="2:91" ht="27.75" customHeight="1" x14ac:dyDescent="0.3">
      <c r="B109" s="87">
        <v>44</v>
      </c>
      <c r="C109" s="88"/>
      <c r="D109" s="89"/>
      <c r="E109" s="89"/>
      <c r="F109" s="89"/>
      <c r="G109" s="89"/>
      <c r="H109" s="89"/>
      <c r="I109" s="89"/>
      <c r="J109" s="89"/>
      <c r="K109" s="89"/>
      <c r="L109" s="89"/>
      <c r="M109" s="89"/>
      <c r="N109" s="89"/>
      <c r="O109" s="89"/>
      <c r="P109" s="90"/>
      <c r="Q109" s="90"/>
      <c r="R109" s="90"/>
      <c r="S109" s="90"/>
      <c r="T109" s="90"/>
      <c r="U109" s="90"/>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c r="AV109" s="91"/>
      <c r="AW109" s="91"/>
      <c r="AX109" s="91"/>
      <c r="AY109" s="91"/>
      <c r="AZ109" s="91"/>
      <c r="BA109" s="91"/>
      <c r="BB109" s="91"/>
      <c r="BC109" s="91"/>
      <c r="BD109" s="91"/>
      <c r="BE109" s="91"/>
      <c r="BF109" s="91"/>
      <c r="BG109" s="91"/>
      <c r="BH109" s="91"/>
      <c r="BI109" s="91"/>
      <c r="BJ109" s="91"/>
      <c r="BK109" s="91"/>
      <c r="BL109" s="92"/>
      <c r="BM109" s="92"/>
      <c r="BN109" s="92"/>
      <c r="BO109" s="93"/>
      <c r="CM109" s="66" t="str">
        <f t="shared" si="1"/>
        <v>定性分析</v>
      </c>
    </row>
    <row r="110" spans="2:91" ht="27.75" customHeight="1" x14ac:dyDescent="0.3">
      <c r="B110" s="87">
        <v>45</v>
      </c>
      <c r="C110" s="88"/>
      <c r="D110" s="89"/>
      <c r="E110" s="89"/>
      <c r="F110" s="89"/>
      <c r="G110" s="89"/>
      <c r="H110" s="89"/>
      <c r="I110" s="89"/>
      <c r="J110" s="89"/>
      <c r="K110" s="89"/>
      <c r="L110" s="89"/>
      <c r="M110" s="89"/>
      <c r="N110" s="89"/>
      <c r="O110" s="89"/>
      <c r="P110" s="90"/>
      <c r="Q110" s="90"/>
      <c r="R110" s="90"/>
      <c r="S110" s="90"/>
      <c r="T110" s="90"/>
      <c r="U110" s="90"/>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91"/>
      <c r="AW110" s="91"/>
      <c r="AX110" s="91"/>
      <c r="AY110" s="91"/>
      <c r="AZ110" s="91"/>
      <c r="BA110" s="91"/>
      <c r="BB110" s="91"/>
      <c r="BC110" s="91"/>
      <c r="BD110" s="91"/>
      <c r="BE110" s="91"/>
      <c r="BF110" s="91"/>
      <c r="BG110" s="91"/>
      <c r="BH110" s="91"/>
      <c r="BI110" s="91"/>
      <c r="BJ110" s="91"/>
      <c r="BK110" s="91"/>
      <c r="BL110" s="92"/>
      <c r="BM110" s="92"/>
      <c r="BN110" s="92"/>
      <c r="BO110" s="93"/>
      <c r="CM110" s="66" t="str">
        <f t="shared" si="1"/>
        <v>定性分析</v>
      </c>
    </row>
    <row r="111" spans="2:91" ht="27.75" customHeight="1" x14ac:dyDescent="0.3">
      <c r="B111" s="87">
        <v>46</v>
      </c>
      <c r="C111" s="88"/>
      <c r="D111" s="89"/>
      <c r="E111" s="89"/>
      <c r="F111" s="89"/>
      <c r="G111" s="89"/>
      <c r="H111" s="89"/>
      <c r="I111" s="89"/>
      <c r="J111" s="89"/>
      <c r="K111" s="89"/>
      <c r="L111" s="89"/>
      <c r="M111" s="89"/>
      <c r="N111" s="89"/>
      <c r="O111" s="89"/>
      <c r="P111" s="90"/>
      <c r="Q111" s="90"/>
      <c r="R111" s="90"/>
      <c r="S111" s="90"/>
      <c r="T111" s="90"/>
      <c r="U111" s="90"/>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c r="AU111" s="91"/>
      <c r="AV111" s="91"/>
      <c r="AW111" s="91"/>
      <c r="AX111" s="91"/>
      <c r="AY111" s="91"/>
      <c r="AZ111" s="91"/>
      <c r="BA111" s="91"/>
      <c r="BB111" s="91"/>
      <c r="BC111" s="91"/>
      <c r="BD111" s="91"/>
      <c r="BE111" s="91"/>
      <c r="BF111" s="91"/>
      <c r="BG111" s="91"/>
      <c r="BH111" s="91"/>
      <c r="BI111" s="91"/>
      <c r="BJ111" s="91"/>
      <c r="BK111" s="91"/>
      <c r="BL111" s="92"/>
      <c r="BM111" s="92"/>
      <c r="BN111" s="92"/>
      <c r="BO111" s="93"/>
      <c r="CM111" s="66" t="str">
        <f t="shared" si="1"/>
        <v>定性分析</v>
      </c>
    </row>
    <row r="112" spans="2:91" ht="27.75" customHeight="1" x14ac:dyDescent="0.3">
      <c r="B112" s="87">
        <v>47</v>
      </c>
      <c r="C112" s="88"/>
      <c r="D112" s="89"/>
      <c r="E112" s="89"/>
      <c r="F112" s="89"/>
      <c r="G112" s="89"/>
      <c r="H112" s="89"/>
      <c r="I112" s="89"/>
      <c r="J112" s="89"/>
      <c r="K112" s="89"/>
      <c r="L112" s="89"/>
      <c r="M112" s="89"/>
      <c r="N112" s="89"/>
      <c r="O112" s="89"/>
      <c r="P112" s="90"/>
      <c r="Q112" s="90"/>
      <c r="R112" s="90"/>
      <c r="S112" s="90"/>
      <c r="T112" s="90"/>
      <c r="U112" s="90"/>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c r="AV112" s="91"/>
      <c r="AW112" s="91"/>
      <c r="AX112" s="91"/>
      <c r="AY112" s="91"/>
      <c r="AZ112" s="91"/>
      <c r="BA112" s="91"/>
      <c r="BB112" s="91"/>
      <c r="BC112" s="91"/>
      <c r="BD112" s="91"/>
      <c r="BE112" s="91"/>
      <c r="BF112" s="91"/>
      <c r="BG112" s="91"/>
      <c r="BH112" s="91"/>
      <c r="BI112" s="91"/>
      <c r="BJ112" s="91"/>
      <c r="BK112" s="91"/>
      <c r="BL112" s="92"/>
      <c r="BM112" s="92"/>
      <c r="BN112" s="92"/>
      <c r="BO112" s="93"/>
      <c r="CM112" s="66" t="str">
        <f t="shared" si="1"/>
        <v>定性分析</v>
      </c>
    </row>
    <row r="113" spans="2:91" ht="27.75" customHeight="1" x14ac:dyDescent="0.3">
      <c r="B113" s="87">
        <v>48</v>
      </c>
      <c r="C113" s="88"/>
      <c r="D113" s="89"/>
      <c r="E113" s="89"/>
      <c r="F113" s="89"/>
      <c r="G113" s="89"/>
      <c r="H113" s="89"/>
      <c r="I113" s="89"/>
      <c r="J113" s="89"/>
      <c r="K113" s="89"/>
      <c r="L113" s="89"/>
      <c r="M113" s="89"/>
      <c r="N113" s="89"/>
      <c r="O113" s="89"/>
      <c r="P113" s="90"/>
      <c r="Q113" s="90"/>
      <c r="R113" s="90"/>
      <c r="S113" s="90"/>
      <c r="T113" s="90"/>
      <c r="U113" s="90"/>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2"/>
      <c r="BM113" s="92"/>
      <c r="BN113" s="92"/>
      <c r="BO113" s="93"/>
      <c r="CM113" s="66" t="str">
        <f t="shared" si="1"/>
        <v>定性分析</v>
      </c>
    </row>
    <row r="114" spans="2:91" ht="27.75" customHeight="1" x14ac:dyDescent="0.3">
      <c r="B114" s="87">
        <v>49</v>
      </c>
      <c r="C114" s="88"/>
      <c r="D114" s="89"/>
      <c r="E114" s="89"/>
      <c r="F114" s="89"/>
      <c r="G114" s="89"/>
      <c r="H114" s="89"/>
      <c r="I114" s="89"/>
      <c r="J114" s="89"/>
      <c r="K114" s="89"/>
      <c r="L114" s="89"/>
      <c r="M114" s="89"/>
      <c r="N114" s="89"/>
      <c r="O114" s="89"/>
      <c r="P114" s="90"/>
      <c r="Q114" s="90"/>
      <c r="R114" s="90"/>
      <c r="S114" s="90"/>
      <c r="T114" s="90"/>
      <c r="U114" s="90"/>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91"/>
      <c r="AY114" s="91"/>
      <c r="AZ114" s="91"/>
      <c r="BA114" s="91"/>
      <c r="BB114" s="91"/>
      <c r="BC114" s="91"/>
      <c r="BD114" s="91"/>
      <c r="BE114" s="91"/>
      <c r="BF114" s="91"/>
      <c r="BG114" s="91"/>
      <c r="BH114" s="91"/>
      <c r="BI114" s="91"/>
      <c r="BJ114" s="91"/>
      <c r="BK114" s="91"/>
      <c r="BL114" s="92"/>
      <c r="BM114" s="92"/>
      <c r="BN114" s="92"/>
      <c r="BO114" s="93"/>
      <c r="CM114" s="66" t="str">
        <f t="shared" si="1"/>
        <v>定性分析</v>
      </c>
    </row>
    <row r="115" spans="2:91" ht="27.75" customHeight="1" x14ac:dyDescent="0.3">
      <c r="B115" s="87">
        <v>50</v>
      </c>
      <c r="C115" s="88"/>
      <c r="D115" s="89"/>
      <c r="E115" s="89"/>
      <c r="F115" s="89"/>
      <c r="G115" s="89"/>
      <c r="H115" s="89"/>
      <c r="I115" s="89"/>
      <c r="J115" s="89"/>
      <c r="K115" s="89"/>
      <c r="L115" s="89"/>
      <c r="M115" s="89"/>
      <c r="N115" s="89"/>
      <c r="O115" s="89"/>
      <c r="P115" s="90"/>
      <c r="Q115" s="90"/>
      <c r="R115" s="90"/>
      <c r="S115" s="90"/>
      <c r="T115" s="90"/>
      <c r="U115" s="90"/>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c r="AU115" s="91"/>
      <c r="AV115" s="91"/>
      <c r="AW115" s="91"/>
      <c r="AX115" s="91"/>
      <c r="AY115" s="91"/>
      <c r="AZ115" s="91"/>
      <c r="BA115" s="91"/>
      <c r="BB115" s="91"/>
      <c r="BC115" s="91"/>
      <c r="BD115" s="91"/>
      <c r="BE115" s="91"/>
      <c r="BF115" s="91"/>
      <c r="BG115" s="91"/>
      <c r="BH115" s="91"/>
      <c r="BI115" s="91"/>
      <c r="BJ115" s="91"/>
      <c r="BK115" s="91"/>
      <c r="BL115" s="92"/>
      <c r="BM115" s="92"/>
      <c r="BN115" s="92"/>
      <c r="BO115" s="93"/>
      <c r="CM115" s="66" t="str">
        <f t="shared" si="1"/>
        <v>定性分析</v>
      </c>
    </row>
    <row r="116" spans="2:91" ht="27.75" customHeight="1" x14ac:dyDescent="0.3">
      <c r="B116" s="87">
        <v>51</v>
      </c>
      <c r="C116" s="88"/>
      <c r="D116" s="89"/>
      <c r="E116" s="89"/>
      <c r="F116" s="89"/>
      <c r="G116" s="89"/>
      <c r="H116" s="89"/>
      <c r="I116" s="89"/>
      <c r="J116" s="89"/>
      <c r="K116" s="89"/>
      <c r="L116" s="89"/>
      <c r="M116" s="89"/>
      <c r="N116" s="89"/>
      <c r="O116" s="89"/>
      <c r="P116" s="90"/>
      <c r="Q116" s="90"/>
      <c r="R116" s="90"/>
      <c r="S116" s="90"/>
      <c r="T116" s="90"/>
      <c r="U116" s="90"/>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91"/>
      <c r="AY116" s="91"/>
      <c r="AZ116" s="91"/>
      <c r="BA116" s="91"/>
      <c r="BB116" s="91"/>
      <c r="BC116" s="91"/>
      <c r="BD116" s="91"/>
      <c r="BE116" s="91"/>
      <c r="BF116" s="91"/>
      <c r="BG116" s="91"/>
      <c r="BH116" s="91"/>
      <c r="BI116" s="91"/>
      <c r="BJ116" s="91"/>
      <c r="BK116" s="91"/>
      <c r="BL116" s="92"/>
      <c r="BM116" s="92"/>
      <c r="BN116" s="92"/>
      <c r="BO116" s="93"/>
      <c r="CM116" s="66" t="str">
        <f t="shared" si="1"/>
        <v>定性分析</v>
      </c>
    </row>
    <row r="117" spans="2:91" ht="27.75" customHeight="1" x14ac:dyDescent="0.3">
      <c r="B117" s="87">
        <v>52</v>
      </c>
      <c r="C117" s="88"/>
      <c r="D117" s="89"/>
      <c r="E117" s="89"/>
      <c r="F117" s="89"/>
      <c r="G117" s="89"/>
      <c r="H117" s="89"/>
      <c r="I117" s="89"/>
      <c r="J117" s="89"/>
      <c r="K117" s="89"/>
      <c r="L117" s="89"/>
      <c r="M117" s="89"/>
      <c r="N117" s="89"/>
      <c r="O117" s="89"/>
      <c r="P117" s="90"/>
      <c r="Q117" s="90"/>
      <c r="R117" s="90"/>
      <c r="S117" s="90"/>
      <c r="T117" s="90"/>
      <c r="U117" s="90"/>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c r="BB117" s="91"/>
      <c r="BC117" s="91"/>
      <c r="BD117" s="91"/>
      <c r="BE117" s="91"/>
      <c r="BF117" s="91"/>
      <c r="BG117" s="91"/>
      <c r="BH117" s="91"/>
      <c r="BI117" s="91"/>
      <c r="BJ117" s="91"/>
      <c r="BK117" s="91"/>
      <c r="BL117" s="92"/>
      <c r="BM117" s="92"/>
      <c r="BN117" s="92"/>
      <c r="BO117" s="93"/>
      <c r="CM117" s="66" t="str">
        <f t="shared" si="1"/>
        <v>定性分析</v>
      </c>
    </row>
    <row r="118" spans="2:91" ht="27.75" customHeight="1" x14ac:dyDescent="0.3">
      <c r="B118" s="87">
        <v>53</v>
      </c>
      <c r="C118" s="88"/>
      <c r="D118" s="89"/>
      <c r="E118" s="89"/>
      <c r="F118" s="89"/>
      <c r="G118" s="89"/>
      <c r="H118" s="89"/>
      <c r="I118" s="89"/>
      <c r="J118" s="89"/>
      <c r="K118" s="89"/>
      <c r="L118" s="89"/>
      <c r="M118" s="89"/>
      <c r="N118" s="89"/>
      <c r="O118" s="89"/>
      <c r="P118" s="90"/>
      <c r="Q118" s="90"/>
      <c r="R118" s="90"/>
      <c r="S118" s="90"/>
      <c r="T118" s="90"/>
      <c r="U118" s="90"/>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c r="BB118" s="91"/>
      <c r="BC118" s="91"/>
      <c r="BD118" s="91"/>
      <c r="BE118" s="91"/>
      <c r="BF118" s="91"/>
      <c r="BG118" s="91"/>
      <c r="BH118" s="91"/>
      <c r="BI118" s="91"/>
      <c r="BJ118" s="91"/>
      <c r="BK118" s="91"/>
      <c r="BL118" s="92"/>
      <c r="BM118" s="92"/>
      <c r="BN118" s="92"/>
      <c r="BO118" s="93"/>
      <c r="CM118" s="66" t="str">
        <f t="shared" si="1"/>
        <v>定性分析</v>
      </c>
    </row>
    <row r="119" spans="2:91" ht="27.75" customHeight="1" x14ac:dyDescent="0.3">
      <c r="B119" s="87">
        <v>54</v>
      </c>
      <c r="C119" s="88"/>
      <c r="D119" s="89"/>
      <c r="E119" s="89"/>
      <c r="F119" s="89"/>
      <c r="G119" s="89"/>
      <c r="H119" s="89"/>
      <c r="I119" s="89"/>
      <c r="J119" s="89"/>
      <c r="K119" s="89"/>
      <c r="L119" s="89"/>
      <c r="M119" s="89"/>
      <c r="N119" s="89"/>
      <c r="O119" s="89"/>
      <c r="P119" s="90"/>
      <c r="Q119" s="90"/>
      <c r="R119" s="90"/>
      <c r="S119" s="90"/>
      <c r="T119" s="90"/>
      <c r="U119" s="90"/>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2"/>
      <c r="BM119" s="92"/>
      <c r="BN119" s="92"/>
      <c r="BO119" s="93"/>
      <c r="CM119" s="66" t="str">
        <f t="shared" si="1"/>
        <v>定性分析</v>
      </c>
    </row>
    <row r="120" spans="2:91" ht="27.75" customHeight="1" x14ac:dyDescent="0.3">
      <c r="B120" s="87">
        <v>55</v>
      </c>
      <c r="C120" s="88"/>
      <c r="D120" s="89"/>
      <c r="E120" s="89"/>
      <c r="F120" s="89"/>
      <c r="G120" s="89"/>
      <c r="H120" s="89"/>
      <c r="I120" s="89"/>
      <c r="J120" s="89"/>
      <c r="K120" s="89"/>
      <c r="L120" s="89"/>
      <c r="M120" s="89"/>
      <c r="N120" s="89"/>
      <c r="O120" s="89"/>
      <c r="P120" s="90"/>
      <c r="Q120" s="90"/>
      <c r="R120" s="90"/>
      <c r="S120" s="90"/>
      <c r="T120" s="90"/>
      <c r="U120" s="90"/>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c r="BC120" s="91"/>
      <c r="BD120" s="91"/>
      <c r="BE120" s="91"/>
      <c r="BF120" s="91"/>
      <c r="BG120" s="91"/>
      <c r="BH120" s="91"/>
      <c r="BI120" s="91"/>
      <c r="BJ120" s="91"/>
      <c r="BK120" s="91"/>
      <c r="BL120" s="92"/>
      <c r="BM120" s="92"/>
      <c r="BN120" s="92"/>
      <c r="BO120" s="93"/>
      <c r="CM120" s="66" t="str">
        <f t="shared" si="1"/>
        <v>定性分析</v>
      </c>
    </row>
    <row r="121" spans="2:91" ht="27.75" customHeight="1" x14ac:dyDescent="0.3">
      <c r="B121" s="87">
        <v>56</v>
      </c>
      <c r="C121" s="88"/>
      <c r="D121" s="89"/>
      <c r="E121" s="89"/>
      <c r="F121" s="89"/>
      <c r="G121" s="89"/>
      <c r="H121" s="89"/>
      <c r="I121" s="89"/>
      <c r="J121" s="89"/>
      <c r="K121" s="89"/>
      <c r="L121" s="89"/>
      <c r="M121" s="89"/>
      <c r="N121" s="89"/>
      <c r="O121" s="89"/>
      <c r="P121" s="90"/>
      <c r="Q121" s="90"/>
      <c r="R121" s="90"/>
      <c r="S121" s="90"/>
      <c r="T121" s="90"/>
      <c r="U121" s="90"/>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1"/>
      <c r="BB121" s="91"/>
      <c r="BC121" s="91"/>
      <c r="BD121" s="91"/>
      <c r="BE121" s="91"/>
      <c r="BF121" s="91"/>
      <c r="BG121" s="91"/>
      <c r="BH121" s="91"/>
      <c r="BI121" s="91"/>
      <c r="BJ121" s="91"/>
      <c r="BK121" s="91"/>
      <c r="BL121" s="92"/>
      <c r="BM121" s="92"/>
      <c r="BN121" s="92"/>
      <c r="BO121" s="93"/>
      <c r="CM121" s="66" t="str">
        <f t="shared" si="1"/>
        <v>定性分析</v>
      </c>
    </row>
    <row r="122" spans="2:91" ht="27.75" customHeight="1" x14ac:dyDescent="0.3">
      <c r="B122" s="87">
        <v>57</v>
      </c>
      <c r="C122" s="88"/>
      <c r="D122" s="89"/>
      <c r="E122" s="89"/>
      <c r="F122" s="89"/>
      <c r="G122" s="89"/>
      <c r="H122" s="89"/>
      <c r="I122" s="89"/>
      <c r="J122" s="89"/>
      <c r="K122" s="89"/>
      <c r="L122" s="89"/>
      <c r="M122" s="89"/>
      <c r="N122" s="89"/>
      <c r="O122" s="89"/>
      <c r="P122" s="90"/>
      <c r="Q122" s="90"/>
      <c r="R122" s="90"/>
      <c r="S122" s="90"/>
      <c r="T122" s="90"/>
      <c r="U122" s="90"/>
      <c r="V122" s="91"/>
      <c r="W122" s="91"/>
      <c r="X122" s="91"/>
      <c r="Y122" s="91"/>
      <c r="Z122" s="91"/>
      <c r="AA122" s="91"/>
      <c r="AB122" s="91"/>
      <c r="AC122" s="91"/>
      <c r="AD122" s="91"/>
      <c r="AE122" s="91"/>
      <c r="AF122" s="91"/>
      <c r="AG122" s="91"/>
      <c r="AH122" s="91"/>
      <c r="AI122" s="91"/>
      <c r="AJ122" s="91"/>
      <c r="AK122" s="91"/>
      <c r="AL122" s="91"/>
      <c r="AM122" s="91"/>
      <c r="AN122" s="91"/>
      <c r="AO122" s="91"/>
      <c r="AP122" s="91"/>
      <c r="AQ122" s="91"/>
      <c r="AR122" s="91"/>
      <c r="AS122" s="91"/>
      <c r="AT122" s="91"/>
      <c r="AU122" s="91"/>
      <c r="AV122" s="91"/>
      <c r="AW122" s="91"/>
      <c r="AX122" s="91"/>
      <c r="AY122" s="91"/>
      <c r="AZ122" s="91"/>
      <c r="BA122" s="91"/>
      <c r="BB122" s="91"/>
      <c r="BC122" s="91"/>
      <c r="BD122" s="91"/>
      <c r="BE122" s="91"/>
      <c r="BF122" s="91"/>
      <c r="BG122" s="91"/>
      <c r="BH122" s="91"/>
      <c r="BI122" s="91"/>
      <c r="BJ122" s="91"/>
      <c r="BK122" s="91"/>
      <c r="BL122" s="92"/>
      <c r="BM122" s="92"/>
      <c r="BN122" s="92"/>
      <c r="BO122" s="93"/>
      <c r="CM122" s="66" t="str">
        <f t="shared" si="1"/>
        <v>定性分析</v>
      </c>
    </row>
    <row r="123" spans="2:91" ht="27.75" customHeight="1" x14ac:dyDescent="0.3">
      <c r="B123" s="87">
        <v>58</v>
      </c>
      <c r="C123" s="88"/>
      <c r="D123" s="89"/>
      <c r="E123" s="89"/>
      <c r="F123" s="89"/>
      <c r="G123" s="89"/>
      <c r="H123" s="89"/>
      <c r="I123" s="89"/>
      <c r="J123" s="89"/>
      <c r="K123" s="89"/>
      <c r="L123" s="89"/>
      <c r="M123" s="89"/>
      <c r="N123" s="89"/>
      <c r="O123" s="89"/>
      <c r="P123" s="90"/>
      <c r="Q123" s="90"/>
      <c r="R123" s="90"/>
      <c r="S123" s="90"/>
      <c r="T123" s="90"/>
      <c r="U123" s="90"/>
      <c r="V123" s="91"/>
      <c r="W123" s="91"/>
      <c r="X123" s="91"/>
      <c r="Y123" s="91"/>
      <c r="Z123" s="91"/>
      <c r="AA123" s="91"/>
      <c r="AB123" s="91"/>
      <c r="AC123" s="91"/>
      <c r="AD123" s="91"/>
      <c r="AE123" s="91"/>
      <c r="AF123" s="91"/>
      <c r="AG123" s="91"/>
      <c r="AH123" s="91"/>
      <c r="AI123" s="91"/>
      <c r="AJ123" s="91"/>
      <c r="AK123" s="91"/>
      <c r="AL123" s="91"/>
      <c r="AM123" s="91"/>
      <c r="AN123" s="91"/>
      <c r="AO123" s="91"/>
      <c r="AP123" s="91"/>
      <c r="AQ123" s="91"/>
      <c r="AR123" s="91"/>
      <c r="AS123" s="91"/>
      <c r="AT123" s="91"/>
      <c r="AU123" s="91"/>
      <c r="AV123" s="91"/>
      <c r="AW123" s="91"/>
      <c r="AX123" s="91"/>
      <c r="AY123" s="91"/>
      <c r="AZ123" s="91"/>
      <c r="BA123" s="91"/>
      <c r="BB123" s="91"/>
      <c r="BC123" s="91"/>
      <c r="BD123" s="91"/>
      <c r="BE123" s="91"/>
      <c r="BF123" s="91"/>
      <c r="BG123" s="91"/>
      <c r="BH123" s="91"/>
      <c r="BI123" s="91"/>
      <c r="BJ123" s="91"/>
      <c r="BK123" s="91"/>
      <c r="BL123" s="92"/>
      <c r="BM123" s="92"/>
      <c r="BN123" s="92"/>
      <c r="BO123" s="93"/>
      <c r="CM123" s="66" t="str">
        <f t="shared" si="1"/>
        <v>定性分析</v>
      </c>
    </row>
    <row r="124" spans="2:91" ht="27.75" customHeight="1" x14ac:dyDescent="0.3">
      <c r="B124" s="87">
        <v>59</v>
      </c>
      <c r="C124" s="88"/>
      <c r="D124" s="89"/>
      <c r="E124" s="89"/>
      <c r="F124" s="89"/>
      <c r="G124" s="89"/>
      <c r="H124" s="89"/>
      <c r="I124" s="89"/>
      <c r="J124" s="89"/>
      <c r="K124" s="89"/>
      <c r="L124" s="89"/>
      <c r="M124" s="89"/>
      <c r="N124" s="89"/>
      <c r="O124" s="89"/>
      <c r="P124" s="90"/>
      <c r="Q124" s="90"/>
      <c r="R124" s="90"/>
      <c r="S124" s="90"/>
      <c r="T124" s="90"/>
      <c r="U124" s="90"/>
      <c r="V124" s="91"/>
      <c r="W124" s="91"/>
      <c r="X124" s="91"/>
      <c r="Y124" s="91"/>
      <c r="Z124" s="91"/>
      <c r="AA124" s="91"/>
      <c r="AB124" s="91"/>
      <c r="AC124" s="91"/>
      <c r="AD124" s="91"/>
      <c r="AE124" s="91"/>
      <c r="AF124" s="91"/>
      <c r="AG124" s="91"/>
      <c r="AH124" s="91"/>
      <c r="AI124" s="91"/>
      <c r="AJ124" s="91"/>
      <c r="AK124" s="91"/>
      <c r="AL124" s="91"/>
      <c r="AM124" s="91"/>
      <c r="AN124" s="91"/>
      <c r="AO124" s="91"/>
      <c r="AP124" s="91"/>
      <c r="AQ124" s="91"/>
      <c r="AR124" s="91"/>
      <c r="AS124" s="91"/>
      <c r="AT124" s="91"/>
      <c r="AU124" s="91"/>
      <c r="AV124" s="91"/>
      <c r="AW124" s="91"/>
      <c r="AX124" s="91"/>
      <c r="AY124" s="91"/>
      <c r="AZ124" s="91"/>
      <c r="BA124" s="91"/>
      <c r="BB124" s="91"/>
      <c r="BC124" s="91"/>
      <c r="BD124" s="91"/>
      <c r="BE124" s="91"/>
      <c r="BF124" s="91"/>
      <c r="BG124" s="91"/>
      <c r="BH124" s="91"/>
      <c r="BI124" s="91"/>
      <c r="BJ124" s="91"/>
      <c r="BK124" s="91"/>
      <c r="BL124" s="92"/>
      <c r="BM124" s="92"/>
      <c r="BN124" s="92"/>
      <c r="BO124" s="93"/>
      <c r="CM124" s="66" t="str">
        <f t="shared" si="1"/>
        <v>定性分析</v>
      </c>
    </row>
    <row r="125" spans="2:91" ht="27.75" customHeight="1" x14ac:dyDescent="0.3">
      <c r="B125" s="87">
        <v>60</v>
      </c>
      <c r="C125" s="88"/>
      <c r="D125" s="89"/>
      <c r="E125" s="89"/>
      <c r="F125" s="89"/>
      <c r="G125" s="89"/>
      <c r="H125" s="89"/>
      <c r="I125" s="89"/>
      <c r="J125" s="89"/>
      <c r="K125" s="89"/>
      <c r="L125" s="89"/>
      <c r="M125" s="89"/>
      <c r="N125" s="89"/>
      <c r="O125" s="89"/>
      <c r="P125" s="90"/>
      <c r="Q125" s="90"/>
      <c r="R125" s="90"/>
      <c r="S125" s="90"/>
      <c r="T125" s="90"/>
      <c r="U125" s="90"/>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91"/>
      <c r="AW125" s="91"/>
      <c r="AX125" s="91"/>
      <c r="AY125" s="91"/>
      <c r="AZ125" s="91"/>
      <c r="BA125" s="91"/>
      <c r="BB125" s="91"/>
      <c r="BC125" s="91"/>
      <c r="BD125" s="91"/>
      <c r="BE125" s="91"/>
      <c r="BF125" s="91"/>
      <c r="BG125" s="91"/>
      <c r="BH125" s="91"/>
      <c r="BI125" s="91"/>
      <c r="BJ125" s="91"/>
      <c r="BK125" s="91"/>
      <c r="BL125" s="92"/>
      <c r="BM125" s="92"/>
      <c r="BN125" s="92"/>
      <c r="BO125" s="93"/>
      <c r="CM125" s="66" t="str">
        <f t="shared" si="1"/>
        <v>定性分析</v>
      </c>
    </row>
    <row r="126" spans="2:91" ht="27.75" customHeight="1" x14ac:dyDescent="0.3">
      <c r="B126" s="87">
        <v>61</v>
      </c>
      <c r="C126" s="88"/>
      <c r="D126" s="89"/>
      <c r="E126" s="89"/>
      <c r="F126" s="89"/>
      <c r="G126" s="89"/>
      <c r="H126" s="89"/>
      <c r="I126" s="89"/>
      <c r="J126" s="89"/>
      <c r="K126" s="89"/>
      <c r="L126" s="89"/>
      <c r="M126" s="89"/>
      <c r="N126" s="89"/>
      <c r="O126" s="89"/>
      <c r="P126" s="90"/>
      <c r="Q126" s="90"/>
      <c r="R126" s="90"/>
      <c r="S126" s="90"/>
      <c r="T126" s="90"/>
      <c r="U126" s="90"/>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c r="AW126" s="91"/>
      <c r="AX126" s="91"/>
      <c r="AY126" s="91"/>
      <c r="AZ126" s="91"/>
      <c r="BA126" s="91"/>
      <c r="BB126" s="91"/>
      <c r="BC126" s="91"/>
      <c r="BD126" s="91"/>
      <c r="BE126" s="91"/>
      <c r="BF126" s="91"/>
      <c r="BG126" s="91"/>
      <c r="BH126" s="91"/>
      <c r="BI126" s="91"/>
      <c r="BJ126" s="91"/>
      <c r="BK126" s="91"/>
      <c r="BL126" s="92"/>
      <c r="BM126" s="92"/>
      <c r="BN126" s="92"/>
      <c r="BO126" s="93"/>
      <c r="CM126" s="66" t="str">
        <f t="shared" si="1"/>
        <v>定性分析</v>
      </c>
    </row>
    <row r="127" spans="2:91" ht="27.75" customHeight="1" x14ac:dyDescent="0.3">
      <c r="B127" s="87">
        <v>62</v>
      </c>
      <c r="C127" s="88"/>
      <c r="D127" s="89"/>
      <c r="E127" s="89"/>
      <c r="F127" s="89"/>
      <c r="G127" s="89"/>
      <c r="H127" s="89"/>
      <c r="I127" s="89"/>
      <c r="J127" s="89"/>
      <c r="K127" s="89"/>
      <c r="L127" s="89"/>
      <c r="M127" s="89"/>
      <c r="N127" s="89"/>
      <c r="O127" s="89"/>
      <c r="P127" s="90"/>
      <c r="Q127" s="90"/>
      <c r="R127" s="90"/>
      <c r="S127" s="90"/>
      <c r="T127" s="90"/>
      <c r="U127" s="90"/>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91"/>
      <c r="AW127" s="91"/>
      <c r="AX127" s="91"/>
      <c r="AY127" s="91"/>
      <c r="AZ127" s="91"/>
      <c r="BA127" s="91"/>
      <c r="BB127" s="91"/>
      <c r="BC127" s="91"/>
      <c r="BD127" s="91"/>
      <c r="BE127" s="91"/>
      <c r="BF127" s="91"/>
      <c r="BG127" s="91"/>
      <c r="BH127" s="91"/>
      <c r="BI127" s="91"/>
      <c r="BJ127" s="91"/>
      <c r="BK127" s="91"/>
      <c r="BL127" s="92"/>
      <c r="BM127" s="92"/>
      <c r="BN127" s="92"/>
      <c r="BO127" s="93"/>
      <c r="CM127" s="66" t="str">
        <f t="shared" si="1"/>
        <v>定性分析</v>
      </c>
    </row>
    <row r="128" spans="2:91" ht="27.75" customHeight="1" x14ac:dyDescent="0.3">
      <c r="B128" s="87">
        <v>63</v>
      </c>
      <c r="C128" s="88"/>
      <c r="D128" s="89"/>
      <c r="E128" s="89"/>
      <c r="F128" s="89"/>
      <c r="G128" s="89"/>
      <c r="H128" s="89"/>
      <c r="I128" s="89"/>
      <c r="J128" s="89"/>
      <c r="K128" s="89"/>
      <c r="L128" s="89"/>
      <c r="M128" s="89"/>
      <c r="N128" s="89"/>
      <c r="O128" s="89"/>
      <c r="P128" s="90"/>
      <c r="Q128" s="90"/>
      <c r="R128" s="90"/>
      <c r="S128" s="90"/>
      <c r="T128" s="90"/>
      <c r="U128" s="90"/>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c r="BB128" s="91"/>
      <c r="BC128" s="91"/>
      <c r="BD128" s="91"/>
      <c r="BE128" s="91"/>
      <c r="BF128" s="91"/>
      <c r="BG128" s="91"/>
      <c r="BH128" s="91"/>
      <c r="BI128" s="91"/>
      <c r="BJ128" s="91"/>
      <c r="BK128" s="91"/>
      <c r="BL128" s="92"/>
      <c r="BM128" s="92"/>
      <c r="BN128" s="92"/>
      <c r="BO128" s="93"/>
      <c r="CM128" s="66" t="str">
        <f t="shared" si="1"/>
        <v>定性分析</v>
      </c>
    </row>
    <row r="129" spans="2:91" ht="27.75" customHeight="1" x14ac:dyDescent="0.3">
      <c r="B129" s="87">
        <v>64</v>
      </c>
      <c r="C129" s="88"/>
      <c r="D129" s="89"/>
      <c r="E129" s="89"/>
      <c r="F129" s="89"/>
      <c r="G129" s="89"/>
      <c r="H129" s="89"/>
      <c r="I129" s="89"/>
      <c r="J129" s="89"/>
      <c r="K129" s="89"/>
      <c r="L129" s="89"/>
      <c r="M129" s="89"/>
      <c r="N129" s="89"/>
      <c r="O129" s="89"/>
      <c r="P129" s="90"/>
      <c r="Q129" s="90"/>
      <c r="R129" s="90"/>
      <c r="S129" s="90"/>
      <c r="T129" s="90"/>
      <c r="U129" s="90"/>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c r="BA129" s="91"/>
      <c r="BB129" s="91"/>
      <c r="BC129" s="91"/>
      <c r="BD129" s="91"/>
      <c r="BE129" s="91"/>
      <c r="BF129" s="91"/>
      <c r="BG129" s="91"/>
      <c r="BH129" s="91"/>
      <c r="BI129" s="91"/>
      <c r="BJ129" s="91"/>
      <c r="BK129" s="91"/>
      <c r="BL129" s="92"/>
      <c r="BM129" s="92"/>
      <c r="BN129" s="92"/>
      <c r="BO129" s="93"/>
      <c r="CM129" s="66" t="str">
        <f t="shared" si="1"/>
        <v>定性分析</v>
      </c>
    </row>
    <row r="130" spans="2:91" ht="27.75" customHeight="1" x14ac:dyDescent="0.3">
      <c r="B130" s="87">
        <v>65</v>
      </c>
      <c r="C130" s="88"/>
      <c r="D130" s="89"/>
      <c r="E130" s="89"/>
      <c r="F130" s="89"/>
      <c r="G130" s="89"/>
      <c r="H130" s="89"/>
      <c r="I130" s="89"/>
      <c r="J130" s="89"/>
      <c r="K130" s="89"/>
      <c r="L130" s="89"/>
      <c r="M130" s="89"/>
      <c r="N130" s="89"/>
      <c r="O130" s="89"/>
      <c r="P130" s="90"/>
      <c r="Q130" s="90"/>
      <c r="R130" s="90"/>
      <c r="S130" s="90"/>
      <c r="T130" s="90"/>
      <c r="U130" s="90"/>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1"/>
      <c r="BC130" s="91"/>
      <c r="BD130" s="91"/>
      <c r="BE130" s="91"/>
      <c r="BF130" s="91"/>
      <c r="BG130" s="91"/>
      <c r="BH130" s="91"/>
      <c r="BI130" s="91"/>
      <c r="BJ130" s="91"/>
      <c r="BK130" s="91"/>
      <c r="BL130" s="92"/>
      <c r="BM130" s="92"/>
      <c r="BN130" s="92"/>
      <c r="BO130" s="93"/>
      <c r="CM130" s="66" t="str">
        <f t="shared" si="1"/>
        <v>定性分析</v>
      </c>
    </row>
    <row r="131" spans="2:91" ht="27.75" customHeight="1" x14ac:dyDescent="0.3">
      <c r="B131" s="87">
        <v>66</v>
      </c>
      <c r="C131" s="88"/>
      <c r="D131" s="89"/>
      <c r="E131" s="89"/>
      <c r="F131" s="89"/>
      <c r="G131" s="89"/>
      <c r="H131" s="89"/>
      <c r="I131" s="89"/>
      <c r="J131" s="89"/>
      <c r="K131" s="89"/>
      <c r="L131" s="89"/>
      <c r="M131" s="89"/>
      <c r="N131" s="89"/>
      <c r="O131" s="89"/>
      <c r="P131" s="90"/>
      <c r="Q131" s="90"/>
      <c r="R131" s="90"/>
      <c r="S131" s="90"/>
      <c r="T131" s="90"/>
      <c r="U131" s="90"/>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c r="AU131" s="91"/>
      <c r="AV131" s="91"/>
      <c r="AW131" s="91"/>
      <c r="AX131" s="91"/>
      <c r="AY131" s="91"/>
      <c r="AZ131" s="91"/>
      <c r="BA131" s="91"/>
      <c r="BB131" s="91"/>
      <c r="BC131" s="91"/>
      <c r="BD131" s="91"/>
      <c r="BE131" s="91"/>
      <c r="BF131" s="91"/>
      <c r="BG131" s="91"/>
      <c r="BH131" s="91"/>
      <c r="BI131" s="91"/>
      <c r="BJ131" s="91"/>
      <c r="BK131" s="91"/>
      <c r="BL131" s="92"/>
      <c r="BM131" s="92"/>
      <c r="BN131" s="92"/>
      <c r="BO131" s="93"/>
      <c r="CM131" s="66" t="str">
        <f t="shared" si="1"/>
        <v>定性分析</v>
      </c>
    </row>
    <row r="132" spans="2:91" ht="27.75" customHeight="1" x14ac:dyDescent="0.3">
      <c r="B132" s="87">
        <v>67</v>
      </c>
      <c r="C132" s="88"/>
      <c r="D132" s="89"/>
      <c r="E132" s="89"/>
      <c r="F132" s="89"/>
      <c r="G132" s="89"/>
      <c r="H132" s="89"/>
      <c r="I132" s="89"/>
      <c r="J132" s="89"/>
      <c r="K132" s="89"/>
      <c r="L132" s="89"/>
      <c r="M132" s="89"/>
      <c r="N132" s="89"/>
      <c r="O132" s="89"/>
      <c r="P132" s="90"/>
      <c r="Q132" s="90"/>
      <c r="R132" s="90"/>
      <c r="S132" s="90"/>
      <c r="T132" s="90"/>
      <c r="U132" s="90"/>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c r="AV132" s="91"/>
      <c r="AW132" s="91"/>
      <c r="AX132" s="91"/>
      <c r="AY132" s="91"/>
      <c r="AZ132" s="91"/>
      <c r="BA132" s="91"/>
      <c r="BB132" s="91"/>
      <c r="BC132" s="91"/>
      <c r="BD132" s="91"/>
      <c r="BE132" s="91"/>
      <c r="BF132" s="91"/>
      <c r="BG132" s="91"/>
      <c r="BH132" s="91"/>
      <c r="BI132" s="91"/>
      <c r="BJ132" s="91"/>
      <c r="BK132" s="91"/>
      <c r="BL132" s="92"/>
      <c r="BM132" s="92"/>
      <c r="BN132" s="92"/>
      <c r="BO132" s="93"/>
      <c r="CM132" s="66" t="str">
        <f t="shared" si="1"/>
        <v>定性分析</v>
      </c>
    </row>
    <row r="133" spans="2:91" ht="27.75" customHeight="1" x14ac:dyDescent="0.3">
      <c r="B133" s="87">
        <v>68</v>
      </c>
      <c r="C133" s="88"/>
      <c r="D133" s="89"/>
      <c r="E133" s="89"/>
      <c r="F133" s="89"/>
      <c r="G133" s="89"/>
      <c r="H133" s="89"/>
      <c r="I133" s="89"/>
      <c r="J133" s="89"/>
      <c r="K133" s="89"/>
      <c r="L133" s="89"/>
      <c r="M133" s="89"/>
      <c r="N133" s="89"/>
      <c r="O133" s="89"/>
      <c r="P133" s="90"/>
      <c r="Q133" s="90"/>
      <c r="R133" s="90"/>
      <c r="S133" s="90"/>
      <c r="T133" s="90"/>
      <c r="U133" s="90"/>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c r="AW133" s="91"/>
      <c r="AX133" s="91"/>
      <c r="AY133" s="91"/>
      <c r="AZ133" s="91"/>
      <c r="BA133" s="91"/>
      <c r="BB133" s="91"/>
      <c r="BC133" s="91"/>
      <c r="BD133" s="91"/>
      <c r="BE133" s="91"/>
      <c r="BF133" s="91"/>
      <c r="BG133" s="91"/>
      <c r="BH133" s="91"/>
      <c r="BI133" s="91"/>
      <c r="BJ133" s="91"/>
      <c r="BK133" s="91"/>
      <c r="BL133" s="92"/>
      <c r="BM133" s="92"/>
      <c r="BN133" s="92"/>
      <c r="BO133" s="93"/>
      <c r="CM133" s="66" t="str">
        <f t="shared" si="1"/>
        <v>定性分析</v>
      </c>
    </row>
    <row r="134" spans="2:91" ht="27.75" customHeight="1" x14ac:dyDescent="0.3">
      <c r="B134" s="87">
        <v>69</v>
      </c>
      <c r="C134" s="88"/>
      <c r="D134" s="89"/>
      <c r="E134" s="89"/>
      <c r="F134" s="89"/>
      <c r="G134" s="89"/>
      <c r="H134" s="89"/>
      <c r="I134" s="89"/>
      <c r="J134" s="89"/>
      <c r="K134" s="89"/>
      <c r="L134" s="89"/>
      <c r="M134" s="89"/>
      <c r="N134" s="89"/>
      <c r="O134" s="89"/>
      <c r="P134" s="90"/>
      <c r="Q134" s="90"/>
      <c r="R134" s="90"/>
      <c r="S134" s="90"/>
      <c r="T134" s="90"/>
      <c r="U134" s="90"/>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91"/>
      <c r="AY134" s="91"/>
      <c r="AZ134" s="91"/>
      <c r="BA134" s="91"/>
      <c r="BB134" s="91"/>
      <c r="BC134" s="91"/>
      <c r="BD134" s="91"/>
      <c r="BE134" s="91"/>
      <c r="BF134" s="91"/>
      <c r="BG134" s="91"/>
      <c r="BH134" s="91"/>
      <c r="BI134" s="91"/>
      <c r="BJ134" s="91"/>
      <c r="BK134" s="91"/>
      <c r="BL134" s="92"/>
      <c r="BM134" s="92"/>
      <c r="BN134" s="92"/>
      <c r="BO134" s="93"/>
      <c r="CM134" s="66" t="str">
        <f t="shared" si="1"/>
        <v>定性分析</v>
      </c>
    </row>
    <row r="135" spans="2:91" ht="27.75" customHeight="1" x14ac:dyDescent="0.3">
      <c r="B135" s="87">
        <v>70</v>
      </c>
      <c r="C135" s="88"/>
      <c r="D135" s="89"/>
      <c r="E135" s="89"/>
      <c r="F135" s="89"/>
      <c r="G135" s="89"/>
      <c r="H135" s="89"/>
      <c r="I135" s="89"/>
      <c r="J135" s="89"/>
      <c r="K135" s="89"/>
      <c r="L135" s="89"/>
      <c r="M135" s="89"/>
      <c r="N135" s="89"/>
      <c r="O135" s="89"/>
      <c r="P135" s="90"/>
      <c r="Q135" s="90"/>
      <c r="R135" s="90"/>
      <c r="S135" s="90"/>
      <c r="T135" s="90"/>
      <c r="U135" s="90"/>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c r="AW135" s="91"/>
      <c r="AX135" s="91"/>
      <c r="AY135" s="91"/>
      <c r="AZ135" s="91"/>
      <c r="BA135" s="91"/>
      <c r="BB135" s="91"/>
      <c r="BC135" s="91"/>
      <c r="BD135" s="91"/>
      <c r="BE135" s="91"/>
      <c r="BF135" s="91"/>
      <c r="BG135" s="91"/>
      <c r="BH135" s="91"/>
      <c r="BI135" s="91"/>
      <c r="BJ135" s="91"/>
      <c r="BK135" s="91"/>
      <c r="BL135" s="92"/>
      <c r="BM135" s="92"/>
      <c r="BN135" s="92"/>
      <c r="BO135" s="93"/>
      <c r="CM135" s="66" t="str">
        <f t="shared" si="1"/>
        <v>定性分析</v>
      </c>
    </row>
    <row r="136" spans="2:91" ht="27.75" customHeight="1" x14ac:dyDescent="0.3">
      <c r="B136" s="87">
        <v>71</v>
      </c>
      <c r="C136" s="88"/>
      <c r="D136" s="89"/>
      <c r="E136" s="89"/>
      <c r="F136" s="89"/>
      <c r="G136" s="89"/>
      <c r="H136" s="89"/>
      <c r="I136" s="89"/>
      <c r="J136" s="89"/>
      <c r="K136" s="89"/>
      <c r="L136" s="89"/>
      <c r="M136" s="89"/>
      <c r="N136" s="89"/>
      <c r="O136" s="89"/>
      <c r="P136" s="90"/>
      <c r="Q136" s="90"/>
      <c r="R136" s="90"/>
      <c r="S136" s="90"/>
      <c r="T136" s="90"/>
      <c r="U136" s="90"/>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c r="AX136" s="91"/>
      <c r="AY136" s="91"/>
      <c r="AZ136" s="91"/>
      <c r="BA136" s="91"/>
      <c r="BB136" s="91"/>
      <c r="BC136" s="91"/>
      <c r="BD136" s="91"/>
      <c r="BE136" s="91"/>
      <c r="BF136" s="91"/>
      <c r="BG136" s="91"/>
      <c r="BH136" s="91"/>
      <c r="BI136" s="91"/>
      <c r="BJ136" s="91"/>
      <c r="BK136" s="91"/>
      <c r="BL136" s="92"/>
      <c r="BM136" s="92"/>
      <c r="BN136" s="92"/>
      <c r="BO136" s="93"/>
      <c r="CM136" s="66" t="str">
        <f t="shared" si="1"/>
        <v>定性分析</v>
      </c>
    </row>
    <row r="137" spans="2:91" ht="27.75" customHeight="1" x14ac:dyDescent="0.3">
      <c r="B137" s="87">
        <v>72</v>
      </c>
      <c r="C137" s="88"/>
      <c r="D137" s="89"/>
      <c r="E137" s="89"/>
      <c r="F137" s="89"/>
      <c r="G137" s="89"/>
      <c r="H137" s="89"/>
      <c r="I137" s="89"/>
      <c r="J137" s="89"/>
      <c r="K137" s="89"/>
      <c r="L137" s="89"/>
      <c r="M137" s="89"/>
      <c r="N137" s="89"/>
      <c r="O137" s="89"/>
      <c r="P137" s="90"/>
      <c r="Q137" s="90"/>
      <c r="R137" s="90"/>
      <c r="S137" s="90"/>
      <c r="T137" s="90"/>
      <c r="U137" s="90"/>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1"/>
      <c r="BB137" s="91"/>
      <c r="BC137" s="91"/>
      <c r="BD137" s="91"/>
      <c r="BE137" s="91"/>
      <c r="BF137" s="91"/>
      <c r="BG137" s="91"/>
      <c r="BH137" s="91"/>
      <c r="BI137" s="91"/>
      <c r="BJ137" s="91"/>
      <c r="BK137" s="91"/>
      <c r="BL137" s="92"/>
      <c r="BM137" s="92"/>
      <c r="BN137" s="92"/>
      <c r="BO137" s="93"/>
      <c r="CM137" s="66" t="str">
        <f t="shared" si="1"/>
        <v>定性分析</v>
      </c>
    </row>
    <row r="138" spans="2:91" ht="27.75" customHeight="1" x14ac:dyDescent="0.3">
      <c r="B138" s="87">
        <v>73</v>
      </c>
      <c r="C138" s="88"/>
      <c r="D138" s="89"/>
      <c r="E138" s="89"/>
      <c r="F138" s="89"/>
      <c r="G138" s="89"/>
      <c r="H138" s="89"/>
      <c r="I138" s="89"/>
      <c r="J138" s="89"/>
      <c r="K138" s="89"/>
      <c r="L138" s="89"/>
      <c r="M138" s="89"/>
      <c r="N138" s="89"/>
      <c r="O138" s="89"/>
      <c r="P138" s="90"/>
      <c r="Q138" s="90"/>
      <c r="R138" s="90"/>
      <c r="S138" s="90"/>
      <c r="T138" s="90"/>
      <c r="U138" s="90"/>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1"/>
      <c r="AV138" s="91"/>
      <c r="AW138" s="91"/>
      <c r="AX138" s="91"/>
      <c r="AY138" s="91"/>
      <c r="AZ138" s="91"/>
      <c r="BA138" s="91"/>
      <c r="BB138" s="91"/>
      <c r="BC138" s="91"/>
      <c r="BD138" s="91"/>
      <c r="BE138" s="91"/>
      <c r="BF138" s="91"/>
      <c r="BG138" s="91"/>
      <c r="BH138" s="91"/>
      <c r="BI138" s="91"/>
      <c r="BJ138" s="91"/>
      <c r="BK138" s="91"/>
      <c r="BL138" s="92"/>
      <c r="BM138" s="92"/>
      <c r="BN138" s="92"/>
      <c r="BO138" s="93"/>
      <c r="CM138" s="66" t="str">
        <f t="shared" si="1"/>
        <v>定性分析</v>
      </c>
    </row>
    <row r="139" spans="2:91" ht="27.75" customHeight="1" x14ac:dyDescent="0.3">
      <c r="B139" s="87">
        <v>74</v>
      </c>
      <c r="C139" s="88"/>
      <c r="D139" s="89"/>
      <c r="E139" s="89"/>
      <c r="F139" s="89"/>
      <c r="G139" s="89"/>
      <c r="H139" s="89"/>
      <c r="I139" s="89"/>
      <c r="J139" s="89"/>
      <c r="K139" s="89"/>
      <c r="L139" s="89"/>
      <c r="M139" s="89"/>
      <c r="N139" s="89"/>
      <c r="O139" s="89"/>
      <c r="P139" s="90"/>
      <c r="Q139" s="90"/>
      <c r="R139" s="90"/>
      <c r="S139" s="90"/>
      <c r="T139" s="90"/>
      <c r="U139" s="90"/>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c r="AX139" s="91"/>
      <c r="AY139" s="91"/>
      <c r="AZ139" s="91"/>
      <c r="BA139" s="91"/>
      <c r="BB139" s="91"/>
      <c r="BC139" s="91"/>
      <c r="BD139" s="91"/>
      <c r="BE139" s="91"/>
      <c r="BF139" s="91"/>
      <c r="BG139" s="91"/>
      <c r="BH139" s="91"/>
      <c r="BI139" s="91"/>
      <c r="BJ139" s="91"/>
      <c r="BK139" s="91"/>
      <c r="BL139" s="92"/>
      <c r="BM139" s="92"/>
      <c r="BN139" s="92"/>
      <c r="BO139" s="93"/>
      <c r="CM139" s="66" t="str">
        <f t="shared" si="1"/>
        <v>定性分析</v>
      </c>
    </row>
    <row r="140" spans="2:91" ht="27.75" customHeight="1" x14ac:dyDescent="0.3">
      <c r="B140" s="87">
        <v>75</v>
      </c>
      <c r="C140" s="88"/>
      <c r="D140" s="89"/>
      <c r="E140" s="89"/>
      <c r="F140" s="89"/>
      <c r="G140" s="89"/>
      <c r="H140" s="89"/>
      <c r="I140" s="89"/>
      <c r="J140" s="89"/>
      <c r="K140" s="89"/>
      <c r="L140" s="89"/>
      <c r="M140" s="89"/>
      <c r="N140" s="89"/>
      <c r="O140" s="89"/>
      <c r="P140" s="90"/>
      <c r="Q140" s="90"/>
      <c r="R140" s="90"/>
      <c r="S140" s="90"/>
      <c r="T140" s="90"/>
      <c r="U140" s="90"/>
      <c r="V140" s="91"/>
      <c r="W140" s="91"/>
      <c r="X140" s="91"/>
      <c r="Y140" s="91"/>
      <c r="Z140" s="91"/>
      <c r="AA140" s="91"/>
      <c r="AB140" s="91"/>
      <c r="AC140" s="91"/>
      <c r="AD140" s="91"/>
      <c r="AE140" s="91"/>
      <c r="AF140" s="91"/>
      <c r="AG140" s="91"/>
      <c r="AH140" s="91"/>
      <c r="AI140" s="91"/>
      <c r="AJ140" s="91"/>
      <c r="AK140" s="91"/>
      <c r="AL140" s="91"/>
      <c r="AM140" s="91"/>
      <c r="AN140" s="91"/>
      <c r="AO140" s="91"/>
      <c r="AP140" s="91"/>
      <c r="AQ140" s="91"/>
      <c r="AR140" s="91"/>
      <c r="AS140" s="91"/>
      <c r="AT140" s="91"/>
      <c r="AU140" s="91"/>
      <c r="AV140" s="91"/>
      <c r="AW140" s="91"/>
      <c r="AX140" s="91"/>
      <c r="AY140" s="91"/>
      <c r="AZ140" s="91"/>
      <c r="BA140" s="91"/>
      <c r="BB140" s="91"/>
      <c r="BC140" s="91"/>
      <c r="BD140" s="91"/>
      <c r="BE140" s="91"/>
      <c r="BF140" s="91"/>
      <c r="BG140" s="91"/>
      <c r="BH140" s="91"/>
      <c r="BI140" s="91"/>
      <c r="BJ140" s="91"/>
      <c r="BK140" s="91"/>
      <c r="BL140" s="92"/>
      <c r="BM140" s="92"/>
      <c r="BN140" s="92"/>
      <c r="BO140" s="93"/>
      <c r="CM140" s="66" t="str">
        <f t="shared" si="1"/>
        <v>定性分析</v>
      </c>
    </row>
    <row r="141" spans="2:91" ht="27.75" customHeight="1" x14ac:dyDescent="0.3">
      <c r="B141" s="87">
        <v>76</v>
      </c>
      <c r="C141" s="88"/>
      <c r="D141" s="89"/>
      <c r="E141" s="89"/>
      <c r="F141" s="89"/>
      <c r="G141" s="89"/>
      <c r="H141" s="89"/>
      <c r="I141" s="89"/>
      <c r="J141" s="89"/>
      <c r="K141" s="89"/>
      <c r="L141" s="89"/>
      <c r="M141" s="89"/>
      <c r="N141" s="89"/>
      <c r="O141" s="89"/>
      <c r="P141" s="90"/>
      <c r="Q141" s="90"/>
      <c r="R141" s="90"/>
      <c r="S141" s="90"/>
      <c r="T141" s="90"/>
      <c r="U141" s="90"/>
      <c r="V141" s="91"/>
      <c r="W141" s="91"/>
      <c r="X141" s="91"/>
      <c r="Y141" s="91"/>
      <c r="Z141" s="91"/>
      <c r="AA141" s="91"/>
      <c r="AB141" s="91"/>
      <c r="AC141" s="91"/>
      <c r="AD141" s="91"/>
      <c r="AE141" s="91"/>
      <c r="AF141" s="91"/>
      <c r="AG141" s="91"/>
      <c r="AH141" s="91"/>
      <c r="AI141" s="91"/>
      <c r="AJ141" s="91"/>
      <c r="AK141" s="91"/>
      <c r="AL141" s="91"/>
      <c r="AM141" s="91"/>
      <c r="AN141" s="91"/>
      <c r="AO141" s="91"/>
      <c r="AP141" s="91"/>
      <c r="AQ141" s="91"/>
      <c r="AR141" s="91"/>
      <c r="AS141" s="91"/>
      <c r="AT141" s="91"/>
      <c r="AU141" s="91"/>
      <c r="AV141" s="91"/>
      <c r="AW141" s="91"/>
      <c r="AX141" s="91"/>
      <c r="AY141" s="91"/>
      <c r="AZ141" s="91"/>
      <c r="BA141" s="91"/>
      <c r="BB141" s="91"/>
      <c r="BC141" s="91"/>
      <c r="BD141" s="91"/>
      <c r="BE141" s="91"/>
      <c r="BF141" s="91"/>
      <c r="BG141" s="91"/>
      <c r="BH141" s="91"/>
      <c r="BI141" s="91"/>
      <c r="BJ141" s="91"/>
      <c r="BK141" s="91"/>
      <c r="BL141" s="92"/>
      <c r="BM141" s="92"/>
      <c r="BN141" s="92"/>
      <c r="BO141" s="93"/>
      <c r="CM141" s="66" t="str">
        <f t="shared" ref="CM141:CM165" si="2">IF(BL141="〇","定性+断面写真","定性分析")</f>
        <v>定性分析</v>
      </c>
    </row>
    <row r="142" spans="2:91" ht="27.75" customHeight="1" x14ac:dyDescent="0.3">
      <c r="B142" s="87">
        <v>77</v>
      </c>
      <c r="C142" s="88"/>
      <c r="D142" s="89"/>
      <c r="E142" s="89"/>
      <c r="F142" s="89"/>
      <c r="G142" s="89"/>
      <c r="H142" s="89"/>
      <c r="I142" s="89"/>
      <c r="J142" s="89"/>
      <c r="K142" s="89"/>
      <c r="L142" s="89"/>
      <c r="M142" s="89"/>
      <c r="N142" s="89"/>
      <c r="O142" s="89"/>
      <c r="P142" s="90"/>
      <c r="Q142" s="90"/>
      <c r="R142" s="90"/>
      <c r="S142" s="90"/>
      <c r="T142" s="90"/>
      <c r="U142" s="90"/>
      <c r="V142" s="91"/>
      <c r="W142" s="91"/>
      <c r="X142" s="91"/>
      <c r="Y142" s="91"/>
      <c r="Z142" s="91"/>
      <c r="AA142" s="91"/>
      <c r="AB142" s="91"/>
      <c r="AC142" s="91"/>
      <c r="AD142" s="91"/>
      <c r="AE142" s="91"/>
      <c r="AF142" s="91"/>
      <c r="AG142" s="91"/>
      <c r="AH142" s="91"/>
      <c r="AI142" s="91"/>
      <c r="AJ142" s="91"/>
      <c r="AK142" s="91"/>
      <c r="AL142" s="91"/>
      <c r="AM142" s="91"/>
      <c r="AN142" s="91"/>
      <c r="AO142" s="91"/>
      <c r="AP142" s="91"/>
      <c r="AQ142" s="91"/>
      <c r="AR142" s="91"/>
      <c r="AS142" s="91"/>
      <c r="AT142" s="91"/>
      <c r="AU142" s="91"/>
      <c r="AV142" s="91"/>
      <c r="AW142" s="91"/>
      <c r="AX142" s="91"/>
      <c r="AY142" s="91"/>
      <c r="AZ142" s="91"/>
      <c r="BA142" s="91"/>
      <c r="BB142" s="91"/>
      <c r="BC142" s="91"/>
      <c r="BD142" s="91"/>
      <c r="BE142" s="91"/>
      <c r="BF142" s="91"/>
      <c r="BG142" s="91"/>
      <c r="BH142" s="91"/>
      <c r="BI142" s="91"/>
      <c r="BJ142" s="91"/>
      <c r="BK142" s="91"/>
      <c r="BL142" s="92"/>
      <c r="BM142" s="92"/>
      <c r="BN142" s="92"/>
      <c r="BO142" s="93"/>
      <c r="CM142" s="66" t="str">
        <f t="shared" si="2"/>
        <v>定性分析</v>
      </c>
    </row>
    <row r="143" spans="2:91" ht="27.75" customHeight="1" x14ac:dyDescent="0.3">
      <c r="B143" s="87">
        <v>78</v>
      </c>
      <c r="C143" s="88"/>
      <c r="D143" s="89"/>
      <c r="E143" s="89"/>
      <c r="F143" s="89"/>
      <c r="G143" s="89"/>
      <c r="H143" s="89"/>
      <c r="I143" s="89"/>
      <c r="J143" s="89"/>
      <c r="K143" s="89"/>
      <c r="L143" s="89"/>
      <c r="M143" s="89"/>
      <c r="N143" s="89"/>
      <c r="O143" s="89"/>
      <c r="P143" s="90"/>
      <c r="Q143" s="90"/>
      <c r="R143" s="90"/>
      <c r="S143" s="90"/>
      <c r="T143" s="90"/>
      <c r="U143" s="90"/>
      <c r="V143" s="91"/>
      <c r="W143" s="91"/>
      <c r="X143" s="91"/>
      <c r="Y143" s="91"/>
      <c r="Z143" s="91"/>
      <c r="AA143" s="91"/>
      <c r="AB143" s="91"/>
      <c r="AC143" s="91"/>
      <c r="AD143" s="91"/>
      <c r="AE143" s="91"/>
      <c r="AF143" s="91"/>
      <c r="AG143" s="91"/>
      <c r="AH143" s="91"/>
      <c r="AI143" s="91"/>
      <c r="AJ143" s="91"/>
      <c r="AK143" s="91"/>
      <c r="AL143" s="91"/>
      <c r="AM143" s="91"/>
      <c r="AN143" s="91"/>
      <c r="AO143" s="91"/>
      <c r="AP143" s="91"/>
      <c r="AQ143" s="91"/>
      <c r="AR143" s="91"/>
      <c r="AS143" s="91"/>
      <c r="AT143" s="91"/>
      <c r="AU143" s="91"/>
      <c r="AV143" s="91"/>
      <c r="AW143" s="91"/>
      <c r="AX143" s="91"/>
      <c r="AY143" s="91"/>
      <c r="AZ143" s="91"/>
      <c r="BA143" s="91"/>
      <c r="BB143" s="91"/>
      <c r="BC143" s="91"/>
      <c r="BD143" s="91"/>
      <c r="BE143" s="91"/>
      <c r="BF143" s="91"/>
      <c r="BG143" s="91"/>
      <c r="BH143" s="91"/>
      <c r="BI143" s="91"/>
      <c r="BJ143" s="91"/>
      <c r="BK143" s="91"/>
      <c r="BL143" s="92"/>
      <c r="BM143" s="92"/>
      <c r="BN143" s="92"/>
      <c r="BO143" s="93"/>
      <c r="CM143" s="66" t="str">
        <f t="shared" si="2"/>
        <v>定性分析</v>
      </c>
    </row>
    <row r="144" spans="2:91" ht="27.75" customHeight="1" x14ac:dyDescent="0.3">
      <c r="B144" s="87">
        <v>79</v>
      </c>
      <c r="C144" s="88"/>
      <c r="D144" s="89"/>
      <c r="E144" s="89"/>
      <c r="F144" s="89"/>
      <c r="G144" s="89"/>
      <c r="H144" s="89"/>
      <c r="I144" s="89"/>
      <c r="J144" s="89"/>
      <c r="K144" s="89"/>
      <c r="L144" s="89"/>
      <c r="M144" s="89"/>
      <c r="N144" s="89"/>
      <c r="O144" s="89"/>
      <c r="P144" s="90"/>
      <c r="Q144" s="90"/>
      <c r="R144" s="90"/>
      <c r="S144" s="90"/>
      <c r="T144" s="90"/>
      <c r="U144" s="90"/>
      <c r="V144" s="91"/>
      <c r="W144" s="91"/>
      <c r="X144" s="91"/>
      <c r="Y144" s="91"/>
      <c r="Z144" s="91"/>
      <c r="AA144" s="91"/>
      <c r="AB144" s="91"/>
      <c r="AC144" s="91"/>
      <c r="AD144" s="91"/>
      <c r="AE144" s="91"/>
      <c r="AF144" s="91"/>
      <c r="AG144" s="91"/>
      <c r="AH144" s="91"/>
      <c r="AI144" s="91"/>
      <c r="AJ144" s="91"/>
      <c r="AK144" s="91"/>
      <c r="AL144" s="91"/>
      <c r="AM144" s="91"/>
      <c r="AN144" s="91"/>
      <c r="AO144" s="91"/>
      <c r="AP144" s="91"/>
      <c r="AQ144" s="91"/>
      <c r="AR144" s="91"/>
      <c r="AS144" s="91"/>
      <c r="AT144" s="91"/>
      <c r="AU144" s="91"/>
      <c r="AV144" s="91"/>
      <c r="AW144" s="91"/>
      <c r="AX144" s="91"/>
      <c r="AY144" s="91"/>
      <c r="AZ144" s="91"/>
      <c r="BA144" s="91"/>
      <c r="BB144" s="91"/>
      <c r="BC144" s="91"/>
      <c r="BD144" s="91"/>
      <c r="BE144" s="91"/>
      <c r="BF144" s="91"/>
      <c r="BG144" s="91"/>
      <c r="BH144" s="91"/>
      <c r="BI144" s="91"/>
      <c r="BJ144" s="91"/>
      <c r="BK144" s="91"/>
      <c r="BL144" s="92"/>
      <c r="BM144" s="92"/>
      <c r="BN144" s="92"/>
      <c r="BO144" s="93"/>
      <c r="CM144" s="66" t="str">
        <f t="shared" si="2"/>
        <v>定性分析</v>
      </c>
    </row>
    <row r="145" spans="2:91" ht="27.75" customHeight="1" x14ac:dyDescent="0.3">
      <c r="B145" s="87">
        <v>80</v>
      </c>
      <c r="C145" s="88"/>
      <c r="D145" s="89"/>
      <c r="E145" s="89"/>
      <c r="F145" s="89"/>
      <c r="G145" s="89"/>
      <c r="H145" s="89"/>
      <c r="I145" s="89"/>
      <c r="J145" s="89"/>
      <c r="K145" s="89"/>
      <c r="L145" s="89"/>
      <c r="M145" s="89"/>
      <c r="N145" s="89"/>
      <c r="O145" s="89"/>
      <c r="P145" s="90"/>
      <c r="Q145" s="90"/>
      <c r="R145" s="90"/>
      <c r="S145" s="90"/>
      <c r="T145" s="90"/>
      <c r="U145" s="90"/>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c r="AU145" s="91"/>
      <c r="AV145" s="91"/>
      <c r="AW145" s="91"/>
      <c r="AX145" s="91"/>
      <c r="AY145" s="91"/>
      <c r="AZ145" s="91"/>
      <c r="BA145" s="91"/>
      <c r="BB145" s="91"/>
      <c r="BC145" s="91"/>
      <c r="BD145" s="91"/>
      <c r="BE145" s="91"/>
      <c r="BF145" s="91"/>
      <c r="BG145" s="91"/>
      <c r="BH145" s="91"/>
      <c r="BI145" s="91"/>
      <c r="BJ145" s="91"/>
      <c r="BK145" s="91"/>
      <c r="BL145" s="92"/>
      <c r="BM145" s="92"/>
      <c r="BN145" s="92"/>
      <c r="BO145" s="93"/>
      <c r="CM145" s="66" t="str">
        <f t="shared" si="2"/>
        <v>定性分析</v>
      </c>
    </row>
    <row r="146" spans="2:91" ht="27.75" customHeight="1" x14ac:dyDescent="0.3">
      <c r="B146" s="87">
        <v>81</v>
      </c>
      <c r="C146" s="88"/>
      <c r="D146" s="89"/>
      <c r="E146" s="89"/>
      <c r="F146" s="89"/>
      <c r="G146" s="89"/>
      <c r="H146" s="89"/>
      <c r="I146" s="89"/>
      <c r="J146" s="89"/>
      <c r="K146" s="89"/>
      <c r="L146" s="89"/>
      <c r="M146" s="89"/>
      <c r="N146" s="89"/>
      <c r="O146" s="89"/>
      <c r="P146" s="90"/>
      <c r="Q146" s="90"/>
      <c r="R146" s="90"/>
      <c r="S146" s="90"/>
      <c r="T146" s="90"/>
      <c r="U146" s="90"/>
      <c r="V146" s="91"/>
      <c r="W146" s="91"/>
      <c r="X146" s="91"/>
      <c r="Y146" s="91"/>
      <c r="Z146" s="91"/>
      <c r="AA146" s="91"/>
      <c r="AB146" s="91"/>
      <c r="AC146" s="91"/>
      <c r="AD146" s="91"/>
      <c r="AE146" s="91"/>
      <c r="AF146" s="91"/>
      <c r="AG146" s="91"/>
      <c r="AH146" s="91"/>
      <c r="AI146" s="91"/>
      <c r="AJ146" s="91"/>
      <c r="AK146" s="91"/>
      <c r="AL146" s="91"/>
      <c r="AM146" s="91"/>
      <c r="AN146" s="91"/>
      <c r="AO146" s="91"/>
      <c r="AP146" s="91"/>
      <c r="AQ146" s="91"/>
      <c r="AR146" s="91"/>
      <c r="AS146" s="91"/>
      <c r="AT146" s="91"/>
      <c r="AU146" s="91"/>
      <c r="AV146" s="91"/>
      <c r="AW146" s="91"/>
      <c r="AX146" s="91"/>
      <c r="AY146" s="91"/>
      <c r="AZ146" s="91"/>
      <c r="BA146" s="91"/>
      <c r="BB146" s="91"/>
      <c r="BC146" s="91"/>
      <c r="BD146" s="91"/>
      <c r="BE146" s="91"/>
      <c r="BF146" s="91"/>
      <c r="BG146" s="91"/>
      <c r="BH146" s="91"/>
      <c r="BI146" s="91"/>
      <c r="BJ146" s="91"/>
      <c r="BK146" s="91"/>
      <c r="BL146" s="92"/>
      <c r="BM146" s="92"/>
      <c r="BN146" s="92"/>
      <c r="BO146" s="93"/>
      <c r="CM146" s="66" t="str">
        <f t="shared" si="2"/>
        <v>定性分析</v>
      </c>
    </row>
    <row r="147" spans="2:91" ht="27.75" customHeight="1" x14ac:dyDescent="0.3">
      <c r="B147" s="87">
        <v>82</v>
      </c>
      <c r="C147" s="88"/>
      <c r="D147" s="89"/>
      <c r="E147" s="89"/>
      <c r="F147" s="89"/>
      <c r="G147" s="89"/>
      <c r="H147" s="89"/>
      <c r="I147" s="89"/>
      <c r="J147" s="89"/>
      <c r="K147" s="89"/>
      <c r="L147" s="89"/>
      <c r="M147" s="89"/>
      <c r="N147" s="89"/>
      <c r="O147" s="89"/>
      <c r="P147" s="90"/>
      <c r="Q147" s="90"/>
      <c r="R147" s="90"/>
      <c r="S147" s="90"/>
      <c r="T147" s="90"/>
      <c r="U147" s="90"/>
      <c r="V147" s="91"/>
      <c r="W147" s="91"/>
      <c r="X147" s="91"/>
      <c r="Y147" s="91"/>
      <c r="Z147" s="91"/>
      <c r="AA147" s="91"/>
      <c r="AB147" s="91"/>
      <c r="AC147" s="91"/>
      <c r="AD147" s="91"/>
      <c r="AE147" s="91"/>
      <c r="AF147" s="91"/>
      <c r="AG147" s="91"/>
      <c r="AH147" s="91"/>
      <c r="AI147" s="91"/>
      <c r="AJ147" s="91"/>
      <c r="AK147" s="91"/>
      <c r="AL147" s="91"/>
      <c r="AM147" s="91"/>
      <c r="AN147" s="91"/>
      <c r="AO147" s="91"/>
      <c r="AP147" s="91"/>
      <c r="AQ147" s="91"/>
      <c r="AR147" s="91"/>
      <c r="AS147" s="91"/>
      <c r="AT147" s="91"/>
      <c r="AU147" s="91"/>
      <c r="AV147" s="91"/>
      <c r="AW147" s="91"/>
      <c r="AX147" s="91"/>
      <c r="AY147" s="91"/>
      <c r="AZ147" s="91"/>
      <c r="BA147" s="91"/>
      <c r="BB147" s="91"/>
      <c r="BC147" s="91"/>
      <c r="BD147" s="91"/>
      <c r="BE147" s="91"/>
      <c r="BF147" s="91"/>
      <c r="BG147" s="91"/>
      <c r="BH147" s="91"/>
      <c r="BI147" s="91"/>
      <c r="BJ147" s="91"/>
      <c r="BK147" s="91"/>
      <c r="BL147" s="92"/>
      <c r="BM147" s="92"/>
      <c r="BN147" s="92"/>
      <c r="BO147" s="93"/>
      <c r="CM147" s="66" t="str">
        <f t="shared" si="2"/>
        <v>定性分析</v>
      </c>
    </row>
    <row r="148" spans="2:91" ht="27.75" customHeight="1" x14ac:dyDescent="0.3">
      <c r="B148" s="87">
        <v>83</v>
      </c>
      <c r="C148" s="88"/>
      <c r="D148" s="89"/>
      <c r="E148" s="89"/>
      <c r="F148" s="89"/>
      <c r="G148" s="89"/>
      <c r="H148" s="89"/>
      <c r="I148" s="89"/>
      <c r="J148" s="89"/>
      <c r="K148" s="89"/>
      <c r="L148" s="89"/>
      <c r="M148" s="89"/>
      <c r="N148" s="89"/>
      <c r="O148" s="89"/>
      <c r="P148" s="90"/>
      <c r="Q148" s="90"/>
      <c r="R148" s="90"/>
      <c r="S148" s="90"/>
      <c r="T148" s="90"/>
      <c r="U148" s="90"/>
      <c r="V148" s="91"/>
      <c r="W148" s="91"/>
      <c r="X148" s="91"/>
      <c r="Y148" s="91"/>
      <c r="Z148" s="91"/>
      <c r="AA148" s="91"/>
      <c r="AB148" s="91"/>
      <c r="AC148" s="91"/>
      <c r="AD148" s="91"/>
      <c r="AE148" s="91"/>
      <c r="AF148" s="91"/>
      <c r="AG148" s="91"/>
      <c r="AH148" s="91"/>
      <c r="AI148" s="91"/>
      <c r="AJ148" s="91"/>
      <c r="AK148" s="91"/>
      <c r="AL148" s="91"/>
      <c r="AM148" s="91"/>
      <c r="AN148" s="91"/>
      <c r="AO148" s="91"/>
      <c r="AP148" s="91"/>
      <c r="AQ148" s="91"/>
      <c r="AR148" s="91"/>
      <c r="AS148" s="91"/>
      <c r="AT148" s="91"/>
      <c r="AU148" s="91"/>
      <c r="AV148" s="91"/>
      <c r="AW148" s="91"/>
      <c r="AX148" s="91"/>
      <c r="AY148" s="91"/>
      <c r="AZ148" s="91"/>
      <c r="BA148" s="91"/>
      <c r="BB148" s="91"/>
      <c r="BC148" s="91"/>
      <c r="BD148" s="91"/>
      <c r="BE148" s="91"/>
      <c r="BF148" s="91"/>
      <c r="BG148" s="91"/>
      <c r="BH148" s="91"/>
      <c r="BI148" s="91"/>
      <c r="BJ148" s="91"/>
      <c r="BK148" s="91"/>
      <c r="BL148" s="92"/>
      <c r="BM148" s="92"/>
      <c r="BN148" s="92"/>
      <c r="BO148" s="93"/>
      <c r="CM148" s="66" t="str">
        <f t="shared" si="2"/>
        <v>定性分析</v>
      </c>
    </row>
    <row r="149" spans="2:91" ht="27.75" customHeight="1" x14ac:dyDescent="0.3">
      <c r="B149" s="87">
        <v>84</v>
      </c>
      <c r="C149" s="88"/>
      <c r="D149" s="89"/>
      <c r="E149" s="89"/>
      <c r="F149" s="89"/>
      <c r="G149" s="89"/>
      <c r="H149" s="89"/>
      <c r="I149" s="89"/>
      <c r="J149" s="89"/>
      <c r="K149" s="89"/>
      <c r="L149" s="89"/>
      <c r="M149" s="89"/>
      <c r="N149" s="89"/>
      <c r="O149" s="89"/>
      <c r="P149" s="90"/>
      <c r="Q149" s="90"/>
      <c r="R149" s="90"/>
      <c r="S149" s="90"/>
      <c r="T149" s="90"/>
      <c r="U149" s="90"/>
      <c r="V149" s="91"/>
      <c r="W149" s="91"/>
      <c r="X149" s="91"/>
      <c r="Y149" s="91"/>
      <c r="Z149" s="91"/>
      <c r="AA149" s="91"/>
      <c r="AB149" s="91"/>
      <c r="AC149" s="91"/>
      <c r="AD149" s="91"/>
      <c r="AE149" s="91"/>
      <c r="AF149" s="91"/>
      <c r="AG149" s="91"/>
      <c r="AH149" s="91"/>
      <c r="AI149" s="91"/>
      <c r="AJ149" s="91"/>
      <c r="AK149" s="91"/>
      <c r="AL149" s="91"/>
      <c r="AM149" s="91"/>
      <c r="AN149" s="91"/>
      <c r="AO149" s="91"/>
      <c r="AP149" s="91"/>
      <c r="AQ149" s="91"/>
      <c r="AR149" s="91"/>
      <c r="AS149" s="91"/>
      <c r="AT149" s="91"/>
      <c r="AU149" s="91"/>
      <c r="AV149" s="91"/>
      <c r="AW149" s="91"/>
      <c r="AX149" s="91"/>
      <c r="AY149" s="91"/>
      <c r="AZ149" s="91"/>
      <c r="BA149" s="91"/>
      <c r="BB149" s="91"/>
      <c r="BC149" s="91"/>
      <c r="BD149" s="91"/>
      <c r="BE149" s="91"/>
      <c r="BF149" s="91"/>
      <c r="BG149" s="91"/>
      <c r="BH149" s="91"/>
      <c r="BI149" s="91"/>
      <c r="BJ149" s="91"/>
      <c r="BK149" s="91"/>
      <c r="BL149" s="92"/>
      <c r="BM149" s="92"/>
      <c r="BN149" s="92"/>
      <c r="BO149" s="93"/>
      <c r="CM149" s="66" t="str">
        <f t="shared" si="2"/>
        <v>定性分析</v>
      </c>
    </row>
    <row r="150" spans="2:91" ht="27.75" customHeight="1" x14ac:dyDescent="0.3">
      <c r="B150" s="87">
        <v>85</v>
      </c>
      <c r="C150" s="88"/>
      <c r="D150" s="89"/>
      <c r="E150" s="89"/>
      <c r="F150" s="89"/>
      <c r="G150" s="89"/>
      <c r="H150" s="89"/>
      <c r="I150" s="89"/>
      <c r="J150" s="89"/>
      <c r="K150" s="89"/>
      <c r="L150" s="89"/>
      <c r="M150" s="89"/>
      <c r="N150" s="89"/>
      <c r="O150" s="89"/>
      <c r="P150" s="90"/>
      <c r="Q150" s="90"/>
      <c r="R150" s="90"/>
      <c r="S150" s="90"/>
      <c r="T150" s="90"/>
      <c r="U150" s="90"/>
      <c r="V150" s="91"/>
      <c r="W150" s="91"/>
      <c r="X150" s="91"/>
      <c r="Y150" s="91"/>
      <c r="Z150" s="91"/>
      <c r="AA150" s="91"/>
      <c r="AB150" s="91"/>
      <c r="AC150" s="91"/>
      <c r="AD150" s="91"/>
      <c r="AE150" s="91"/>
      <c r="AF150" s="91"/>
      <c r="AG150" s="91"/>
      <c r="AH150" s="91"/>
      <c r="AI150" s="91"/>
      <c r="AJ150" s="91"/>
      <c r="AK150" s="91"/>
      <c r="AL150" s="91"/>
      <c r="AM150" s="91"/>
      <c r="AN150" s="91"/>
      <c r="AO150" s="91"/>
      <c r="AP150" s="91"/>
      <c r="AQ150" s="91"/>
      <c r="AR150" s="91"/>
      <c r="AS150" s="91"/>
      <c r="AT150" s="91"/>
      <c r="AU150" s="91"/>
      <c r="AV150" s="91"/>
      <c r="AW150" s="91"/>
      <c r="AX150" s="91"/>
      <c r="AY150" s="91"/>
      <c r="AZ150" s="91"/>
      <c r="BA150" s="91"/>
      <c r="BB150" s="91"/>
      <c r="BC150" s="91"/>
      <c r="BD150" s="91"/>
      <c r="BE150" s="91"/>
      <c r="BF150" s="91"/>
      <c r="BG150" s="91"/>
      <c r="BH150" s="91"/>
      <c r="BI150" s="91"/>
      <c r="BJ150" s="91"/>
      <c r="BK150" s="91"/>
      <c r="BL150" s="92"/>
      <c r="BM150" s="92"/>
      <c r="BN150" s="92"/>
      <c r="BO150" s="93"/>
      <c r="CM150" s="66" t="str">
        <f t="shared" si="2"/>
        <v>定性分析</v>
      </c>
    </row>
    <row r="151" spans="2:91" ht="27.75" customHeight="1" x14ac:dyDescent="0.3">
      <c r="B151" s="87">
        <v>86</v>
      </c>
      <c r="C151" s="88"/>
      <c r="D151" s="89"/>
      <c r="E151" s="89"/>
      <c r="F151" s="89"/>
      <c r="G151" s="89"/>
      <c r="H151" s="89"/>
      <c r="I151" s="89"/>
      <c r="J151" s="89"/>
      <c r="K151" s="89"/>
      <c r="L151" s="89"/>
      <c r="M151" s="89"/>
      <c r="N151" s="89"/>
      <c r="O151" s="89"/>
      <c r="P151" s="90"/>
      <c r="Q151" s="90"/>
      <c r="R151" s="90"/>
      <c r="S151" s="90"/>
      <c r="T151" s="90"/>
      <c r="U151" s="90"/>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c r="AU151" s="91"/>
      <c r="AV151" s="91"/>
      <c r="AW151" s="91"/>
      <c r="AX151" s="91"/>
      <c r="AY151" s="91"/>
      <c r="AZ151" s="91"/>
      <c r="BA151" s="91"/>
      <c r="BB151" s="91"/>
      <c r="BC151" s="91"/>
      <c r="BD151" s="91"/>
      <c r="BE151" s="91"/>
      <c r="BF151" s="91"/>
      <c r="BG151" s="91"/>
      <c r="BH151" s="91"/>
      <c r="BI151" s="91"/>
      <c r="BJ151" s="91"/>
      <c r="BK151" s="91"/>
      <c r="BL151" s="92"/>
      <c r="BM151" s="92"/>
      <c r="BN151" s="92"/>
      <c r="BO151" s="93"/>
      <c r="CM151" s="66" t="str">
        <f t="shared" si="2"/>
        <v>定性分析</v>
      </c>
    </row>
    <row r="152" spans="2:91" ht="27.75" customHeight="1" x14ac:dyDescent="0.3">
      <c r="B152" s="87">
        <v>87</v>
      </c>
      <c r="C152" s="88"/>
      <c r="D152" s="89"/>
      <c r="E152" s="89"/>
      <c r="F152" s="89"/>
      <c r="G152" s="89"/>
      <c r="H152" s="89"/>
      <c r="I152" s="89"/>
      <c r="J152" s="89"/>
      <c r="K152" s="89"/>
      <c r="L152" s="89"/>
      <c r="M152" s="89"/>
      <c r="N152" s="89"/>
      <c r="O152" s="89"/>
      <c r="P152" s="90"/>
      <c r="Q152" s="90"/>
      <c r="R152" s="90"/>
      <c r="S152" s="90"/>
      <c r="T152" s="90"/>
      <c r="U152" s="90"/>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c r="AX152" s="91"/>
      <c r="AY152" s="91"/>
      <c r="AZ152" s="91"/>
      <c r="BA152" s="91"/>
      <c r="BB152" s="91"/>
      <c r="BC152" s="91"/>
      <c r="BD152" s="91"/>
      <c r="BE152" s="91"/>
      <c r="BF152" s="91"/>
      <c r="BG152" s="91"/>
      <c r="BH152" s="91"/>
      <c r="BI152" s="91"/>
      <c r="BJ152" s="91"/>
      <c r="BK152" s="91"/>
      <c r="BL152" s="92"/>
      <c r="BM152" s="92"/>
      <c r="BN152" s="92"/>
      <c r="BO152" s="93"/>
      <c r="CM152" s="66" t="str">
        <f t="shared" si="2"/>
        <v>定性分析</v>
      </c>
    </row>
    <row r="153" spans="2:91" ht="27.75" customHeight="1" x14ac:dyDescent="0.3">
      <c r="B153" s="87">
        <v>88</v>
      </c>
      <c r="C153" s="88"/>
      <c r="D153" s="89"/>
      <c r="E153" s="89"/>
      <c r="F153" s="89"/>
      <c r="G153" s="89"/>
      <c r="H153" s="89"/>
      <c r="I153" s="89"/>
      <c r="J153" s="89"/>
      <c r="K153" s="89"/>
      <c r="L153" s="89"/>
      <c r="M153" s="89"/>
      <c r="N153" s="89"/>
      <c r="O153" s="89"/>
      <c r="P153" s="90"/>
      <c r="Q153" s="90"/>
      <c r="R153" s="90"/>
      <c r="S153" s="90"/>
      <c r="T153" s="90"/>
      <c r="U153" s="90"/>
      <c r="V153" s="91"/>
      <c r="W153" s="91"/>
      <c r="X153" s="91"/>
      <c r="Y153" s="91"/>
      <c r="Z153" s="91"/>
      <c r="AA153" s="91"/>
      <c r="AB153" s="91"/>
      <c r="AC153" s="91"/>
      <c r="AD153" s="91"/>
      <c r="AE153" s="91"/>
      <c r="AF153" s="91"/>
      <c r="AG153" s="91"/>
      <c r="AH153" s="91"/>
      <c r="AI153" s="91"/>
      <c r="AJ153" s="91"/>
      <c r="AK153" s="91"/>
      <c r="AL153" s="91"/>
      <c r="AM153" s="91"/>
      <c r="AN153" s="91"/>
      <c r="AO153" s="91"/>
      <c r="AP153" s="91"/>
      <c r="AQ153" s="91"/>
      <c r="AR153" s="91"/>
      <c r="AS153" s="91"/>
      <c r="AT153" s="91"/>
      <c r="AU153" s="91"/>
      <c r="AV153" s="91"/>
      <c r="AW153" s="91"/>
      <c r="AX153" s="91"/>
      <c r="AY153" s="91"/>
      <c r="AZ153" s="91"/>
      <c r="BA153" s="91"/>
      <c r="BB153" s="91"/>
      <c r="BC153" s="91"/>
      <c r="BD153" s="91"/>
      <c r="BE153" s="91"/>
      <c r="BF153" s="91"/>
      <c r="BG153" s="91"/>
      <c r="BH153" s="91"/>
      <c r="BI153" s="91"/>
      <c r="BJ153" s="91"/>
      <c r="BK153" s="91"/>
      <c r="BL153" s="92"/>
      <c r="BM153" s="92"/>
      <c r="BN153" s="92"/>
      <c r="BO153" s="93"/>
      <c r="CM153" s="66" t="str">
        <f t="shared" si="2"/>
        <v>定性分析</v>
      </c>
    </row>
    <row r="154" spans="2:91" ht="27.75" customHeight="1" x14ac:dyDescent="0.3">
      <c r="B154" s="87">
        <v>89</v>
      </c>
      <c r="C154" s="88"/>
      <c r="D154" s="89"/>
      <c r="E154" s="89"/>
      <c r="F154" s="89"/>
      <c r="G154" s="89"/>
      <c r="H154" s="89"/>
      <c r="I154" s="89"/>
      <c r="J154" s="89"/>
      <c r="K154" s="89"/>
      <c r="L154" s="89"/>
      <c r="M154" s="89"/>
      <c r="N154" s="89"/>
      <c r="O154" s="89"/>
      <c r="P154" s="90"/>
      <c r="Q154" s="90"/>
      <c r="R154" s="90"/>
      <c r="S154" s="90"/>
      <c r="T154" s="90"/>
      <c r="U154" s="90"/>
      <c r="V154" s="91"/>
      <c r="W154" s="91"/>
      <c r="X154" s="91"/>
      <c r="Y154" s="91"/>
      <c r="Z154" s="91"/>
      <c r="AA154" s="91"/>
      <c r="AB154" s="91"/>
      <c r="AC154" s="91"/>
      <c r="AD154" s="91"/>
      <c r="AE154" s="91"/>
      <c r="AF154" s="91"/>
      <c r="AG154" s="91"/>
      <c r="AH154" s="91"/>
      <c r="AI154" s="91"/>
      <c r="AJ154" s="91"/>
      <c r="AK154" s="91"/>
      <c r="AL154" s="91"/>
      <c r="AM154" s="91"/>
      <c r="AN154" s="91"/>
      <c r="AO154" s="91"/>
      <c r="AP154" s="91"/>
      <c r="AQ154" s="91"/>
      <c r="AR154" s="91"/>
      <c r="AS154" s="91"/>
      <c r="AT154" s="91"/>
      <c r="AU154" s="91"/>
      <c r="AV154" s="91"/>
      <c r="AW154" s="91"/>
      <c r="AX154" s="91"/>
      <c r="AY154" s="91"/>
      <c r="AZ154" s="91"/>
      <c r="BA154" s="91"/>
      <c r="BB154" s="91"/>
      <c r="BC154" s="91"/>
      <c r="BD154" s="91"/>
      <c r="BE154" s="91"/>
      <c r="BF154" s="91"/>
      <c r="BG154" s="91"/>
      <c r="BH154" s="91"/>
      <c r="BI154" s="91"/>
      <c r="BJ154" s="91"/>
      <c r="BK154" s="91"/>
      <c r="BL154" s="92"/>
      <c r="BM154" s="92"/>
      <c r="BN154" s="92"/>
      <c r="BO154" s="93"/>
      <c r="CM154" s="66" t="str">
        <f t="shared" si="2"/>
        <v>定性分析</v>
      </c>
    </row>
    <row r="155" spans="2:91" ht="27.75" customHeight="1" x14ac:dyDescent="0.3">
      <c r="B155" s="87">
        <v>90</v>
      </c>
      <c r="C155" s="88"/>
      <c r="D155" s="89"/>
      <c r="E155" s="89"/>
      <c r="F155" s="89"/>
      <c r="G155" s="89"/>
      <c r="H155" s="89"/>
      <c r="I155" s="89"/>
      <c r="J155" s="89"/>
      <c r="K155" s="89"/>
      <c r="L155" s="89"/>
      <c r="M155" s="89"/>
      <c r="N155" s="89"/>
      <c r="O155" s="89"/>
      <c r="P155" s="90"/>
      <c r="Q155" s="90"/>
      <c r="R155" s="90"/>
      <c r="S155" s="90"/>
      <c r="T155" s="90"/>
      <c r="U155" s="90"/>
      <c r="V155" s="91"/>
      <c r="W155" s="91"/>
      <c r="X155" s="91"/>
      <c r="Y155" s="91"/>
      <c r="Z155" s="91"/>
      <c r="AA155" s="91"/>
      <c r="AB155" s="91"/>
      <c r="AC155" s="91"/>
      <c r="AD155" s="91"/>
      <c r="AE155" s="91"/>
      <c r="AF155" s="91"/>
      <c r="AG155" s="91"/>
      <c r="AH155" s="91"/>
      <c r="AI155" s="91"/>
      <c r="AJ155" s="91"/>
      <c r="AK155" s="91"/>
      <c r="AL155" s="91"/>
      <c r="AM155" s="91"/>
      <c r="AN155" s="91"/>
      <c r="AO155" s="91"/>
      <c r="AP155" s="91"/>
      <c r="AQ155" s="91"/>
      <c r="AR155" s="91"/>
      <c r="AS155" s="91"/>
      <c r="AT155" s="91"/>
      <c r="AU155" s="91"/>
      <c r="AV155" s="91"/>
      <c r="AW155" s="91"/>
      <c r="AX155" s="91"/>
      <c r="AY155" s="91"/>
      <c r="AZ155" s="91"/>
      <c r="BA155" s="91"/>
      <c r="BB155" s="91"/>
      <c r="BC155" s="91"/>
      <c r="BD155" s="91"/>
      <c r="BE155" s="91"/>
      <c r="BF155" s="91"/>
      <c r="BG155" s="91"/>
      <c r="BH155" s="91"/>
      <c r="BI155" s="91"/>
      <c r="BJ155" s="91"/>
      <c r="BK155" s="91"/>
      <c r="BL155" s="92"/>
      <c r="BM155" s="92"/>
      <c r="BN155" s="92"/>
      <c r="BO155" s="93"/>
      <c r="CM155" s="66" t="str">
        <f t="shared" si="2"/>
        <v>定性分析</v>
      </c>
    </row>
    <row r="156" spans="2:91" ht="27.75" customHeight="1" x14ac:dyDescent="0.3">
      <c r="B156" s="87">
        <v>91</v>
      </c>
      <c r="C156" s="88"/>
      <c r="D156" s="89"/>
      <c r="E156" s="89"/>
      <c r="F156" s="89"/>
      <c r="G156" s="89"/>
      <c r="H156" s="89"/>
      <c r="I156" s="89"/>
      <c r="J156" s="89"/>
      <c r="K156" s="89"/>
      <c r="L156" s="89"/>
      <c r="M156" s="89"/>
      <c r="N156" s="89"/>
      <c r="O156" s="89"/>
      <c r="P156" s="90"/>
      <c r="Q156" s="90"/>
      <c r="R156" s="90"/>
      <c r="S156" s="90"/>
      <c r="T156" s="90"/>
      <c r="U156" s="90"/>
      <c r="V156" s="91"/>
      <c r="W156" s="91"/>
      <c r="X156" s="91"/>
      <c r="Y156" s="91"/>
      <c r="Z156" s="91"/>
      <c r="AA156" s="91"/>
      <c r="AB156" s="91"/>
      <c r="AC156" s="91"/>
      <c r="AD156" s="91"/>
      <c r="AE156" s="91"/>
      <c r="AF156" s="91"/>
      <c r="AG156" s="91"/>
      <c r="AH156" s="91"/>
      <c r="AI156" s="91"/>
      <c r="AJ156" s="91"/>
      <c r="AK156" s="91"/>
      <c r="AL156" s="91"/>
      <c r="AM156" s="91"/>
      <c r="AN156" s="91"/>
      <c r="AO156" s="91"/>
      <c r="AP156" s="91"/>
      <c r="AQ156" s="91"/>
      <c r="AR156" s="91"/>
      <c r="AS156" s="91"/>
      <c r="AT156" s="91"/>
      <c r="AU156" s="91"/>
      <c r="AV156" s="91"/>
      <c r="AW156" s="91"/>
      <c r="AX156" s="91"/>
      <c r="AY156" s="91"/>
      <c r="AZ156" s="91"/>
      <c r="BA156" s="91"/>
      <c r="BB156" s="91"/>
      <c r="BC156" s="91"/>
      <c r="BD156" s="91"/>
      <c r="BE156" s="91"/>
      <c r="BF156" s="91"/>
      <c r="BG156" s="91"/>
      <c r="BH156" s="91"/>
      <c r="BI156" s="91"/>
      <c r="BJ156" s="91"/>
      <c r="BK156" s="91"/>
      <c r="BL156" s="92"/>
      <c r="BM156" s="92"/>
      <c r="BN156" s="92"/>
      <c r="BO156" s="93"/>
      <c r="CM156" s="66" t="str">
        <f t="shared" ref="CM156:CM160" si="3">IF(BL156="〇","定性+断面写真","定性分析")</f>
        <v>定性分析</v>
      </c>
    </row>
    <row r="157" spans="2:91" ht="27.75" customHeight="1" x14ac:dyDescent="0.3">
      <c r="B157" s="87">
        <v>92</v>
      </c>
      <c r="C157" s="88"/>
      <c r="D157" s="89"/>
      <c r="E157" s="89"/>
      <c r="F157" s="89"/>
      <c r="G157" s="89"/>
      <c r="H157" s="89"/>
      <c r="I157" s="89"/>
      <c r="J157" s="89"/>
      <c r="K157" s="89"/>
      <c r="L157" s="89"/>
      <c r="M157" s="89"/>
      <c r="N157" s="89"/>
      <c r="O157" s="89"/>
      <c r="P157" s="90"/>
      <c r="Q157" s="90"/>
      <c r="R157" s="90"/>
      <c r="S157" s="90"/>
      <c r="T157" s="90"/>
      <c r="U157" s="90"/>
      <c r="V157" s="91"/>
      <c r="W157" s="91"/>
      <c r="X157" s="91"/>
      <c r="Y157" s="91"/>
      <c r="Z157" s="91"/>
      <c r="AA157" s="91"/>
      <c r="AB157" s="91"/>
      <c r="AC157" s="91"/>
      <c r="AD157" s="91"/>
      <c r="AE157" s="91"/>
      <c r="AF157" s="91"/>
      <c r="AG157" s="91"/>
      <c r="AH157" s="91"/>
      <c r="AI157" s="91"/>
      <c r="AJ157" s="91"/>
      <c r="AK157" s="91"/>
      <c r="AL157" s="91"/>
      <c r="AM157" s="91"/>
      <c r="AN157" s="91"/>
      <c r="AO157" s="91"/>
      <c r="AP157" s="91"/>
      <c r="AQ157" s="91"/>
      <c r="AR157" s="91"/>
      <c r="AS157" s="91"/>
      <c r="AT157" s="91"/>
      <c r="AU157" s="91"/>
      <c r="AV157" s="91"/>
      <c r="AW157" s="91"/>
      <c r="AX157" s="91"/>
      <c r="AY157" s="91"/>
      <c r="AZ157" s="91"/>
      <c r="BA157" s="91"/>
      <c r="BB157" s="91"/>
      <c r="BC157" s="91"/>
      <c r="BD157" s="91"/>
      <c r="BE157" s="91"/>
      <c r="BF157" s="91"/>
      <c r="BG157" s="91"/>
      <c r="BH157" s="91"/>
      <c r="BI157" s="91"/>
      <c r="BJ157" s="91"/>
      <c r="BK157" s="91"/>
      <c r="BL157" s="92"/>
      <c r="BM157" s="92"/>
      <c r="BN157" s="92"/>
      <c r="BO157" s="93"/>
      <c r="CM157" s="66" t="str">
        <f t="shared" si="3"/>
        <v>定性分析</v>
      </c>
    </row>
    <row r="158" spans="2:91" ht="27.75" customHeight="1" x14ac:dyDescent="0.3">
      <c r="B158" s="87">
        <v>93</v>
      </c>
      <c r="C158" s="88"/>
      <c r="D158" s="89"/>
      <c r="E158" s="89"/>
      <c r="F158" s="89"/>
      <c r="G158" s="89"/>
      <c r="H158" s="89"/>
      <c r="I158" s="89"/>
      <c r="J158" s="89"/>
      <c r="K158" s="89"/>
      <c r="L158" s="89"/>
      <c r="M158" s="89"/>
      <c r="N158" s="89"/>
      <c r="O158" s="89"/>
      <c r="P158" s="90"/>
      <c r="Q158" s="90"/>
      <c r="R158" s="90"/>
      <c r="S158" s="90"/>
      <c r="T158" s="90"/>
      <c r="U158" s="90"/>
      <c r="V158" s="91"/>
      <c r="W158" s="91"/>
      <c r="X158" s="91"/>
      <c r="Y158" s="91"/>
      <c r="Z158" s="91"/>
      <c r="AA158" s="91"/>
      <c r="AB158" s="91"/>
      <c r="AC158" s="91"/>
      <c r="AD158" s="91"/>
      <c r="AE158" s="91"/>
      <c r="AF158" s="91"/>
      <c r="AG158" s="91"/>
      <c r="AH158" s="91"/>
      <c r="AI158" s="91"/>
      <c r="AJ158" s="91"/>
      <c r="AK158" s="91"/>
      <c r="AL158" s="91"/>
      <c r="AM158" s="91"/>
      <c r="AN158" s="91"/>
      <c r="AO158" s="91"/>
      <c r="AP158" s="91"/>
      <c r="AQ158" s="91"/>
      <c r="AR158" s="91"/>
      <c r="AS158" s="91"/>
      <c r="AT158" s="91"/>
      <c r="AU158" s="91"/>
      <c r="AV158" s="91"/>
      <c r="AW158" s="91"/>
      <c r="AX158" s="91"/>
      <c r="AY158" s="91"/>
      <c r="AZ158" s="91"/>
      <c r="BA158" s="91"/>
      <c r="BB158" s="91"/>
      <c r="BC158" s="91"/>
      <c r="BD158" s="91"/>
      <c r="BE158" s="91"/>
      <c r="BF158" s="91"/>
      <c r="BG158" s="91"/>
      <c r="BH158" s="91"/>
      <c r="BI158" s="91"/>
      <c r="BJ158" s="91"/>
      <c r="BK158" s="91"/>
      <c r="BL158" s="92"/>
      <c r="BM158" s="92"/>
      <c r="BN158" s="92"/>
      <c r="BO158" s="93"/>
      <c r="CM158" s="66" t="str">
        <f t="shared" si="3"/>
        <v>定性分析</v>
      </c>
    </row>
    <row r="159" spans="2:91" ht="27.75" customHeight="1" x14ac:dyDescent="0.3">
      <c r="B159" s="87">
        <v>94</v>
      </c>
      <c r="C159" s="88"/>
      <c r="D159" s="89"/>
      <c r="E159" s="89"/>
      <c r="F159" s="89"/>
      <c r="G159" s="89"/>
      <c r="H159" s="89"/>
      <c r="I159" s="89"/>
      <c r="J159" s="89"/>
      <c r="K159" s="89"/>
      <c r="L159" s="89"/>
      <c r="M159" s="89"/>
      <c r="N159" s="89"/>
      <c r="O159" s="89"/>
      <c r="P159" s="90"/>
      <c r="Q159" s="90"/>
      <c r="R159" s="90"/>
      <c r="S159" s="90"/>
      <c r="T159" s="90"/>
      <c r="U159" s="90"/>
      <c r="V159" s="91"/>
      <c r="W159" s="91"/>
      <c r="X159" s="91"/>
      <c r="Y159" s="91"/>
      <c r="Z159" s="91"/>
      <c r="AA159" s="91"/>
      <c r="AB159" s="91"/>
      <c r="AC159" s="91"/>
      <c r="AD159" s="91"/>
      <c r="AE159" s="91"/>
      <c r="AF159" s="91"/>
      <c r="AG159" s="91"/>
      <c r="AH159" s="91"/>
      <c r="AI159" s="91"/>
      <c r="AJ159" s="91"/>
      <c r="AK159" s="91"/>
      <c r="AL159" s="91"/>
      <c r="AM159" s="91"/>
      <c r="AN159" s="91"/>
      <c r="AO159" s="91"/>
      <c r="AP159" s="91"/>
      <c r="AQ159" s="91"/>
      <c r="AR159" s="91"/>
      <c r="AS159" s="91"/>
      <c r="AT159" s="91"/>
      <c r="AU159" s="91"/>
      <c r="AV159" s="91"/>
      <c r="AW159" s="91"/>
      <c r="AX159" s="91"/>
      <c r="AY159" s="91"/>
      <c r="AZ159" s="91"/>
      <c r="BA159" s="91"/>
      <c r="BB159" s="91"/>
      <c r="BC159" s="91"/>
      <c r="BD159" s="91"/>
      <c r="BE159" s="91"/>
      <c r="BF159" s="91"/>
      <c r="BG159" s="91"/>
      <c r="BH159" s="91"/>
      <c r="BI159" s="91"/>
      <c r="BJ159" s="91"/>
      <c r="BK159" s="91"/>
      <c r="BL159" s="92"/>
      <c r="BM159" s="92"/>
      <c r="BN159" s="92"/>
      <c r="BO159" s="93"/>
      <c r="CM159" s="66" t="str">
        <f t="shared" si="3"/>
        <v>定性分析</v>
      </c>
    </row>
    <row r="160" spans="2:91" ht="27.75" customHeight="1" x14ac:dyDescent="0.3">
      <c r="B160" s="87">
        <v>95</v>
      </c>
      <c r="C160" s="88"/>
      <c r="D160" s="89"/>
      <c r="E160" s="89"/>
      <c r="F160" s="89"/>
      <c r="G160" s="89"/>
      <c r="H160" s="89"/>
      <c r="I160" s="89"/>
      <c r="J160" s="89"/>
      <c r="K160" s="89"/>
      <c r="L160" s="89"/>
      <c r="M160" s="89"/>
      <c r="N160" s="89"/>
      <c r="O160" s="89"/>
      <c r="P160" s="90"/>
      <c r="Q160" s="90"/>
      <c r="R160" s="90"/>
      <c r="S160" s="90"/>
      <c r="T160" s="90"/>
      <c r="U160" s="90"/>
      <c r="V160" s="91"/>
      <c r="W160" s="91"/>
      <c r="X160" s="91"/>
      <c r="Y160" s="91"/>
      <c r="Z160" s="91"/>
      <c r="AA160" s="91"/>
      <c r="AB160" s="91"/>
      <c r="AC160" s="91"/>
      <c r="AD160" s="91"/>
      <c r="AE160" s="91"/>
      <c r="AF160" s="91"/>
      <c r="AG160" s="91"/>
      <c r="AH160" s="91"/>
      <c r="AI160" s="91"/>
      <c r="AJ160" s="91"/>
      <c r="AK160" s="91"/>
      <c r="AL160" s="91"/>
      <c r="AM160" s="91"/>
      <c r="AN160" s="91"/>
      <c r="AO160" s="91"/>
      <c r="AP160" s="91"/>
      <c r="AQ160" s="91"/>
      <c r="AR160" s="91"/>
      <c r="AS160" s="91"/>
      <c r="AT160" s="91"/>
      <c r="AU160" s="91"/>
      <c r="AV160" s="91"/>
      <c r="AW160" s="91"/>
      <c r="AX160" s="91"/>
      <c r="AY160" s="91"/>
      <c r="AZ160" s="91"/>
      <c r="BA160" s="91"/>
      <c r="BB160" s="91"/>
      <c r="BC160" s="91"/>
      <c r="BD160" s="91"/>
      <c r="BE160" s="91"/>
      <c r="BF160" s="91"/>
      <c r="BG160" s="91"/>
      <c r="BH160" s="91"/>
      <c r="BI160" s="91"/>
      <c r="BJ160" s="91"/>
      <c r="BK160" s="91"/>
      <c r="BL160" s="92"/>
      <c r="BM160" s="92"/>
      <c r="BN160" s="92"/>
      <c r="BO160" s="93"/>
      <c r="CM160" s="66" t="str">
        <f t="shared" si="3"/>
        <v>定性分析</v>
      </c>
    </row>
    <row r="161" spans="2:91" ht="27.75" customHeight="1" x14ac:dyDescent="0.3">
      <c r="B161" s="87">
        <v>96</v>
      </c>
      <c r="C161" s="88"/>
      <c r="D161" s="89"/>
      <c r="E161" s="89"/>
      <c r="F161" s="89"/>
      <c r="G161" s="89"/>
      <c r="H161" s="89"/>
      <c r="I161" s="89"/>
      <c r="J161" s="89"/>
      <c r="K161" s="89"/>
      <c r="L161" s="89"/>
      <c r="M161" s="89"/>
      <c r="N161" s="89"/>
      <c r="O161" s="89"/>
      <c r="P161" s="90"/>
      <c r="Q161" s="90"/>
      <c r="R161" s="90"/>
      <c r="S161" s="90"/>
      <c r="T161" s="90"/>
      <c r="U161" s="90"/>
      <c r="V161" s="91"/>
      <c r="W161" s="91"/>
      <c r="X161" s="91"/>
      <c r="Y161" s="91"/>
      <c r="Z161" s="91"/>
      <c r="AA161" s="91"/>
      <c r="AB161" s="91"/>
      <c r="AC161" s="91"/>
      <c r="AD161" s="91"/>
      <c r="AE161" s="91"/>
      <c r="AF161" s="91"/>
      <c r="AG161" s="91"/>
      <c r="AH161" s="91"/>
      <c r="AI161" s="91"/>
      <c r="AJ161" s="91"/>
      <c r="AK161" s="91"/>
      <c r="AL161" s="91"/>
      <c r="AM161" s="91"/>
      <c r="AN161" s="91"/>
      <c r="AO161" s="91"/>
      <c r="AP161" s="91"/>
      <c r="AQ161" s="91"/>
      <c r="AR161" s="91"/>
      <c r="AS161" s="91"/>
      <c r="AT161" s="91"/>
      <c r="AU161" s="91"/>
      <c r="AV161" s="91"/>
      <c r="AW161" s="91"/>
      <c r="AX161" s="91"/>
      <c r="AY161" s="91"/>
      <c r="AZ161" s="91"/>
      <c r="BA161" s="91"/>
      <c r="BB161" s="91"/>
      <c r="BC161" s="91"/>
      <c r="BD161" s="91"/>
      <c r="BE161" s="91"/>
      <c r="BF161" s="91"/>
      <c r="BG161" s="91"/>
      <c r="BH161" s="91"/>
      <c r="BI161" s="91"/>
      <c r="BJ161" s="91"/>
      <c r="BK161" s="91"/>
      <c r="BL161" s="92"/>
      <c r="BM161" s="92"/>
      <c r="BN161" s="92"/>
      <c r="BO161" s="93"/>
      <c r="CM161" s="66" t="str">
        <f t="shared" si="2"/>
        <v>定性分析</v>
      </c>
    </row>
    <row r="162" spans="2:91" ht="27.75" customHeight="1" x14ac:dyDescent="0.3">
      <c r="B162" s="87">
        <v>97</v>
      </c>
      <c r="C162" s="88"/>
      <c r="D162" s="89"/>
      <c r="E162" s="89"/>
      <c r="F162" s="89"/>
      <c r="G162" s="89"/>
      <c r="H162" s="89"/>
      <c r="I162" s="89"/>
      <c r="J162" s="89"/>
      <c r="K162" s="89"/>
      <c r="L162" s="89"/>
      <c r="M162" s="89"/>
      <c r="N162" s="89"/>
      <c r="O162" s="89"/>
      <c r="P162" s="90"/>
      <c r="Q162" s="90"/>
      <c r="R162" s="90"/>
      <c r="S162" s="90"/>
      <c r="T162" s="90"/>
      <c r="U162" s="90"/>
      <c r="V162" s="91"/>
      <c r="W162" s="91"/>
      <c r="X162" s="91"/>
      <c r="Y162" s="91"/>
      <c r="Z162" s="91"/>
      <c r="AA162" s="91"/>
      <c r="AB162" s="91"/>
      <c r="AC162" s="91"/>
      <c r="AD162" s="91"/>
      <c r="AE162" s="91"/>
      <c r="AF162" s="91"/>
      <c r="AG162" s="91"/>
      <c r="AH162" s="91"/>
      <c r="AI162" s="91"/>
      <c r="AJ162" s="91"/>
      <c r="AK162" s="91"/>
      <c r="AL162" s="91"/>
      <c r="AM162" s="91"/>
      <c r="AN162" s="91"/>
      <c r="AO162" s="91"/>
      <c r="AP162" s="91"/>
      <c r="AQ162" s="91"/>
      <c r="AR162" s="91"/>
      <c r="AS162" s="91"/>
      <c r="AT162" s="91"/>
      <c r="AU162" s="91"/>
      <c r="AV162" s="91"/>
      <c r="AW162" s="91"/>
      <c r="AX162" s="91"/>
      <c r="AY162" s="91"/>
      <c r="AZ162" s="91"/>
      <c r="BA162" s="91"/>
      <c r="BB162" s="91"/>
      <c r="BC162" s="91"/>
      <c r="BD162" s="91"/>
      <c r="BE162" s="91"/>
      <c r="BF162" s="91"/>
      <c r="BG162" s="91"/>
      <c r="BH162" s="91"/>
      <c r="BI162" s="91"/>
      <c r="BJ162" s="91"/>
      <c r="BK162" s="91"/>
      <c r="BL162" s="92"/>
      <c r="BM162" s="92"/>
      <c r="BN162" s="92"/>
      <c r="BO162" s="93"/>
      <c r="CM162" s="66" t="str">
        <f t="shared" si="2"/>
        <v>定性分析</v>
      </c>
    </row>
    <row r="163" spans="2:91" ht="27.75" customHeight="1" x14ac:dyDescent="0.3">
      <c r="B163" s="87">
        <v>98</v>
      </c>
      <c r="C163" s="88"/>
      <c r="D163" s="89"/>
      <c r="E163" s="89"/>
      <c r="F163" s="89"/>
      <c r="G163" s="89"/>
      <c r="H163" s="89"/>
      <c r="I163" s="89"/>
      <c r="J163" s="89"/>
      <c r="K163" s="89"/>
      <c r="L163" s="89"/>
      <c r="M163" s="89"/>
      <c r="N163" s="89"/>
      <c r="O163" s="89"/>
      <c r="P163" s="90"/>
      <c r="Q163" s="90"/>
      <c r="R163" s="90"/>
      <c r="S163" s="90"/>
      <c r="T163" s="90"/>
      <c r="U163" s="90"/>
      <c r="V163" s="91"/>
      <c r="W163" s="91"/>
      <c r="X163" s="91"/>
      <c r="Y163" s="91"/>
      <c r="Z163" s="91"/>
      <c r="AA163" s="91"/>
      <c r="AB163" s="91"/>
      <c r="AC163" s="91"/>
      <c r="AD163" s="91"/>
      <c r="AE163" s="91"/>
      <c r="AF163" s="91"/>
      <c r="AG163" s="91"/>
      <c r="AH163" s="91"/>
      <c r="AI163" s="91"/>
      <c r="AJ163" s="91"/>
      <c r="AK163" s="91"/>
      <c r="AL163" s="91"/>
      <c r="AM163" s="91"/>
      <c r="AN163" s="91"/>
      <c r="AO163" s="91"/>
      <c r="AP163" s="91"/>
      <c r="AQ163" s="91"/>
      <c r="AR163" s="91"/>
      <c r="AS163" s="91"/>
      <c r="AT163" s="91"/>
      <c r="AU163" s="91"/>
      <c r="AV163" s="91"/>
      <c r="AW163" s="91"/>
      <c r="AX163" s="91"/>
      <c r="AY163" s="91"/>
      <c r="AZ163" s="91"/>
      <c r="BA163" s="91"/>
      <c r="BB163" s="91"/>
      <c r="BC163" s="91"/>
      <c r="BD163" s="91"/>
      <c r="BE163" s="91"/>
      <c r="BF163" s="91"/>
      <c r="BG163" s="91"/>
      <c r="BH163" s="91"/>
      <c r="BI163" s="91"/>
      <c r="BJ163" s="91"/>
      <c r="BK163" s="91"/>
      <c r="BL163" s="92"/>
      <c r="BM163" s="92"/>
      <c r="BN163" s="92"/>
      <c r="BO163" s="93"/>
      <c r="CM163" s="66" t="str">
        <f t="shared" si="2"/>
        <v>定性分析</v>
      </c>
    </row>
    <row r="164" spans="2:91" ht="27.75" customHeight="1" x14ac:dyDescent="0.3">
      <c r="B164" s="87">
        <v>99</v>
      </c>
      <c r="C164" s="88"/>
      <c r="D164" s="89"/>
      <c r="E164" s="89"/>
      <c r="F164" s="89"/>
      <c r="G164" s="89"/>
      <c r="H164" s="89"/>
      <c r="I164" s="89"/>
      <c r="J164" s="89"/>
      <c r="K164" s="89"/>
      <c r="L164" s="89"/>
      <c r="M164" s="89"/>
      <c r="N164" s="89"/>
      <c r="O164" s="89"/>
      <c r="P164" s="90"/>
      <c r="Q164" s="90"/>
      <c r="R164" s="90"/>
      <c r="S164" s="90"/>
      <c r="T164" s="90"/>
      <c r="U164" s="90"/>
      <c r="V164" s="91"/>
      <c r="W164" s="91"/>
      <c r="X164" s="91"/>
      <c r="Y164" s="91"/>
      <c r="Z164" s="91"/>
      <c r="AA164" s="91"/>
      <c r="AB164" s="91"/>
      <c r="AC164" s="91"/>
      <c r="AD164" s="91"/>
      <c r="AE164" s="91"/>
      <c r="AF164" s="91"/>
      <c r="AG164" s="91"/>
      <c r="AH164" s="91"/>
      <c r="AI164" s="91"/>
      <c r="AJ164" s="91"/>
      <c r="AK164" s="91"/>
      <c r="AL164" s="91"/>
      <c r="AM164" s="91"/>
      <c r="AN164" s="91"/>
      <c r="AO164" s="91"/>
      <c r="AP164" s="91"/>
      <c r="AQ164" s="91"/>
      <c r="AR164" s="91"/>
      <c r="AS164" s="91"/>
      <c r="AT164" s="91"/>
      <c r="AU164" s="91"/>
      <c r="AV164" s="91"/>
      <c r="AW164" s="91"/>
      <c r="AX164" s="91"/>
      <c r="AY164" s="91"/>
      <c r="AZ164" s="91"/>
      <c r="BA164" s="91"/>
      <c r="BB164" s="91"/>
      <c r="BC164" s="91"/>
      <c r="BD164" s="91"/>
      <c r="BE164" s="91"/>
      <c r="BF164" s="91"/>
      <c r="BG164" s="91"/>
      <c r="BH164" s="91"/>
      <c r="BI164" s="91"/>
      <c r="BJ164" s="91"/>
      <c r="BK164" s="91"/>
      <c r="BL164" s="92"/>
      <c r="BM164" s="92"/>
      <c r="BN164" s="92"/>
      <c r="BO164" s="93"/>
      <c r="CM164" s="66" t="str">
        <f t="shared" si="2"/>
        <v>定性分析</v>
      </c>
    </row>
    <row r="165" spans="2:91" ht="27.75" customHeight="1" thickBot="1" x14ac:dyDescent="0.35">
      <c r="B165" s="94">
        <v>100</v>
      </c>
      <c r="C165" s="95"/>
      <c r="D165" s="96"/>
      <c r="E165" s="96"/>
      <c r="F165" s="96"/>
      <c r="G165" s="96"/>
      <c r="H165" s="96"/>
      <c r="I165" s="96"/>
      <c r="J165" s="96"/>
      <c r="K165" s="96"/>
      <c r="L165" s="96"/>
      <c r="M165" s="96"/>
      <c r="N165" s="96"/>
      <c r="O165" s="96"/>
      <c r="P165" s="97"/>
      <c r="Q165" s="97"/>
      <c r="R165" s="97"/>
      <c r="S165" s="97"/>
      <c r="T165" s="97"/>
      <c r="U165" s="97"/>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8"/>
      <c r="AT165" s="98"/>
      <c r="AU165" s="98"/>
      <c r="AV165" s="98"/>
      <c r="AW165" s="98"/>
      <c r="AX165" s="98"/>
      <c r="AY165" s="98"/>
      <c r="AZ165" s="98"/>
      <c r="BA165" s="98"/>
      <c r="BB165" s="98"/>
      <c r="BC165" s="98"/>
      <c r="BD165" s="98"/>
      <c r="BE165" s="98"/>
      <c r="BF165" s="98"/>
      <c r="BG165" s="98"/>
      <c r="BH165" s="98"/>
      <c r="BI165" s="98"/>
      <c r="BJ165" s="98"/>
      <c r="BK165" s="98"/>
      <c r="BL165" s="99"/>
      <c r="BM165" s="99"/>
      <c r="BN165" s="99"/>
      <c r="BO165" s="100"/>
      <c r="CM165" s="66" t="str">
        <f t="shared" si="2"/>
        <v>定性分析</v>
      </c>
    </row>
    <row r="166" spans="2:91" ht="18" customHeight="1" x14ac:dyDescent="0.3"/>
    <row r="167" spans="2:91" ht="18" customHeight="1" x14ac:dyDescent="0.3"/>
    <row r="168" spans="2:91" ht="18" customHeight="1" x14ac:dyDescent="0.3"/>
    <row r="169" spans="2:91" ht="18" customHeight="1" x14ac:dyDescent="0.3"/>
    <row r="170" spans="2:91" ht="18" customHeight="1" x14ac:dyDescent="0.3"/>
    <row r="171" spans="2:91" ht="18" customHeight="1" x14ac:dyDescent="0.3"/>
    <row r="172" spans="2:91" ht="18" customHeight="1" x14ac:dyDescent="0.3"/>
    <row r="173" spans="2:91" ht="18" customHeight="1" x14ac:dyDescent="0.3"/>
    <row r="174" spans="2:91" ht="18" customHeight="1" x14ac:dyDescent="0.3"/>
    <row r="175" spans="2:91" ht="18" customHeight="1" x14ac:dyDescent="0.3"/>
    <row r="176" spans="2:91" ht="18" customHeight="1" x14ac:dyDescent="0.3"/>
    <row r="177" ht="18" customHeight="1" x14ac:dyDescent="0.3"/>
    <row r="178" ht="18" customHeight="1" x14ac:dyDescent="0.3"/>
    <row r="179" ht="18" customHeight="1" x14ac:dyDescent="0.3"/>
    <row r="180" ht="18" customHeight="1" x14ac:dyDescent="0.3"/>
    <row r="181" ht="18" customHeight="1" x14ac:dyDescent="0.3"/>
    <row r="182" ht="18" customHeight="1" x14ac:dyDescent="0.3"/>
    <row r="183" ht="18" customHeight="1" x14ac:dyDescent="0.3"/>
    <row r="184" ht="18" customHeight="1" x14ac:dyDescent="0.3"/>
    <row r="185" ht="18" customHeight="1" x14ac:dyDescent="0.3"/>
    <row r="186" ht="18" customHeight="1" x14ac:dyDescent="0.3"/>
    <row r="187" ht="18" customHeight="1" x14ac:dyDescent="0.3"/>
    <row r="188" ht="18" customHeight="1" x14ac:dyDescent="0.3"/>
    <row r="189" ht="18" customHeight="1" x14ac:dyDescent="0.3"/>
    <row r="190" ht="18" customHeight="1" x14ac:dyDescent="0.3"/>
    <row r="191" ht="18" customHeight="1" x14ac:dyDescent="0.3"/>
    <row r="192" ht="18" customHeight="1" x14ac:dyDescent="0.3"/>
    <row r="193" ht="18" customHeight="1" x14ac:dyDescent="0.3"/>
    <row r="194" ht="18" customHeight="1" x14ac:dyDescent="0.3"/>
    <row r="195" ht="18" customHeight="1" x14ac:dyDescent="0.3"/>
    <row r="196" ht="18" customHeight="1" x14ac:dyDescent="0.3"/>
    <row r="197" ht="18" customHeight="1" x14ac:dyDescent="0.3"/>
    <row r="198" ht="18" customHeight="1" x14ac:dyDescent="0.3"/>
    <row r="199" ht="18" customHeight="1" x14ac:dyDescent="0.3"/>
    <row r="200" ht="18" customHeight="1" x14ac:dyDescent="0.3"/>
    <row r="201" ht="18" customHeight="1" x14ac:dyDescent="0.3"/>
    <row r="202" ht="18" customHeight="1" x14ac:dyDescent="0.3"/>
    <row r="203" ht="18" customHeight="1" x14ac:dyDescent="0.3"/>
    <row r="204" ht="18" customHeight="1" x14ac:dyDescent="0.3"/>
    <row r="205" ht="18" customHeight="1" x14ac:dyDescent="0.3"/>
    <row r="206" ht="18" customHeight="1" x14ac:dyDescent="0.3"/>
    <row r="207" ht="18" customHeight="1" x14ac:dyDescent="0.3"/>
    <row r="208" ht="18" customHeight="1" x14ac:dyDescent="0.3"/>
    <row r="209" ht="18" customHeight="1" x14ac:dyDescent="0.3"/>
    <row r="210" ht="18" customHeight="1" x14ac:dyDescent="0.3"/>
    <row r="211" ht="18" customHeight="1" x14ac:dyDescent="0.3"/>
    <row r="212" ht="18" customHeight="1" x14ac:dyDescent="0.3"/>
    <row r="213" ht="18" customHeight="1" x14ac:dyDescent="0.3"/>
    <row r="214" ht="18" customHeight="1" x14ac:dyDescent="0.3"/>
    <row r="215" ht="18" customHeight="1" x14ac:dyDescent="0.3"/>
    <row r="216" ht="18" customHeight="1" x14ac:dyDescent="0.3"/>
    <row r="217" ht="18" customHeight="1" x14ac:dyDescent="0.3"/>
    <row r="218" ht="18" customHeight="1" x14ac:dyDescent="0.3"/>
    <row r="219" ht="18" customHeight="1" x14ac:dyDescent="0.3"/>
    <row r="220" ht="18" customHeight="1" x14ac:dyDescent="0.3"/>
    <row r="221" ht="18" customHeight="1" x14ac:dyDescent="0.3"/>
    <row r="222" ht="18" customHeight="1" x14ac:dyDescent="0.3"/>
    <row r="223" ht="18" customHeight="1" x14ac:dyDescent="0.3"/>
    <row r="224" ht="18" customHeight="1" x14ac:dyDescent="0.3"/>
    <row r="225" ht="18" customHeight="1" x14ac:dyDescent="0.3"/>
    <row r="226" ht="18" customHeight="1" x14ac:dyDescent="0.3"/>
    <row r="227" ht="18" customHeight="1" x14ac:dyDescent="0.3"/>
    <row r="228" ht="18" customHeight="1" x14ac:dyDescent="0.3"/>
    <row r="229" ht="18" customHeight="1" x14ac:dyDescent="0.3"/>
    <row r="230" ht="18" customHeight="1" x14ac:dyDescent="0.3"/>
    <row r="231" ht="18" customHeight="1" x14ac:dyDescent="0.3"/>
    <row r="232" ht="18" customHeight="1" x14ac:dyDescent="0.3"/>
    <row r="233" ht="18" customHeight="1" x14ac:dyDescent="0.3"/>
    <row r="234" ht="18" customHeight="1" x14ac:dyDescent="0.3"/>
    <row r="235" ht="18" customHeight="1" x14ac:dyDescent="0.3"/>
    <row r="236" ht="18" customHeight="1" x14ac:dyDescent="0.3"/>
    <row r="237" ht="18" customHeight="1" x14ac:dyDescent="0.3"/>
    <row r="238" ht="18" customHeight="1" x14ac:dyDescent="0.3"/>
    <row r="239" ht="18" customHeight="1" x14ac:dyDescent="0.3"/>
    <row r="240" ht="18" customHeight="1" x14ac:dyDescent="0.3"/>
    <row r="241" ht="18" customHeight="1" x14ac:dyDescent="0.3"/>
    <row r="242" ht="18" customHeight="1" x14ac:dyDescent="0.3"/>
    <row r="243" ht="18" customHeight="1" x14ac:dyDescent="0.3"/>
    <row r="244" ht="18" customHeight="1" x14ac:dyDescent="0.3"/>
    <row r="245" ht="18" customHeight="1" x14ac:dyDescent="0.3"/>
    <row r="246" ht="18" customHeight="1" x14ac:dyDescent="0.3"/>
    <row r="247" ht="18" customHeight="1" x14ac:dyDescent="0.3"/>
    <row r="248" ht="18" customHeight="1" x14ac:dyDescent="0.3"/>
    <row r="249" ht="18" customHeight="1" x14ac:dyDescent="0.3"/>
    <row r="250" ht="18" customHeight="1" x14ac:dyDescent="0.3"/>
    <row r="251" ht="18" customHeight="1" x14ac:dyDescent="0.3"/>
    <row r="252" ht="18" customHeight="1" x14ac:dyDescent="0.3"/>
    <row r="253" ht="18" customHeight="1" x14ac:dyDescent="0.3"/>
    <row r="254" ht="18" customHeight="1" x14ac:dyDescent="0.3"/>
    <row r="255" ht="18" customHeight="1" x14ac:dyDescent="0.3"/>
    <row r="256" ht="18" customHeight="1" x14ac:dyDescent="0.3"/>
    <row r="257" ht="18" customHeight="1" x14ac:dyDescent="0.3"/>
    <row r="258" ht="18" customHeight="1" x14ac:dyDescent="0.3"/>
    <row r="259" ht="18" customHeight="1" x14ac:dyDescent="0.3"/>
    <row r="260" ht="18" customHeight="1" x14ac:dyDescent="0.3"/>
    <row r="261" ht="18" customHeight="1" x14ac:dyDescent="0.3"/>
    <row r="262" ht="18" customHeight="1" x14ac:dyDescent="0.3"/>
    <row r="263" ht="18" customHeight="1" x14ac:dyDescent="0.3"/>
    <row r="264" ht="18" customHeight="1" x14ac:dyDescent="0.3"/>
    <row r="265" ht="18" customHeight="1" x14ac:dyDescent="0.3"/>
    <row r="266" ht="18" customHeight="1" x14ac:dyDescent="0.3"/>
    <row r="267" ht="18" customHeight="1" x14ac:dyDescent="0.3"/>
    <row r="268" ht="18" customHeight="1" x14ac:dyDescent="0.3"/>
    <row r="269" ht="18" customHeight="1" x14ac:dyDescent="0.3"/>
    <row r="270" ht="18" customHeight="1" x14ac:dyDescent="0.3"/>
    <row r="271" ht="18" customHeight="1" x14ac:dyDescent="0.3"/>
    <row r="272" ht="18" customHeight="1" x14ac:dyDescent="0.3"/>
    <row r="273" ht="18" customHeight="1" x14ac:dyDescent="0.3"/>
    <row r="274" ht="18" customHeight="1" x14ac:dyDescent="0.3"/>
    <row r="275" ht="18" customHeight="1" x14ac:dyDescent="0.3"/>
    <row r="276" ht="18" customHeight="1" x14ac:dyDescent="0.3"/>
    <row r="277" ht="18" customHeight="1" x14ac:dyDescent="0.3"/>
    <row r="278" ht="18" customHeight="1" x14ac:dyDescent="0.3"/>
    <row r="279" ht="18" customHeight="1" x14ac:dyDescent="0.3"/>
    <row r="280" ht="18" customHeight="1" x14ac:dyDescent="0.3"/>
    <row r="281" ht="18" customHeight="1" x14ac:dyDescent="0.3"/>
    <row r="282" ht="18" customHeight="1" x14ac:dyDescent="0.3"/>
    <row r="283" ht="18" customHeight="1" x14ac:dyDescent="0.3"/>
    <row r="284" ht="18" customHeight="1" x14ac:dyDescent="0.3"/>
    <row r="285" ht="18" customHeight="1" x14ac:dyDescent="0.3"/>
    <row r="286" ht="18" customHeight="1" x14ac:dyDescent="0.3"/>
    <row r="287" ht="18" customHeight="1" x14ac:dyDescent="0.3"/>
    <row r="288" ht="18" customHeight="1" x14ac:dyDescent="0.3"/>
    <row r="289" ht="18" customHeight="1" x14ac:dyDescent="0.3"/>
    <row r="290" ht="18" customHeight="1" x14ac:dyDescent="0.3"/>
    <row r="291" ht="18" customHeight="1" x14ac:dyDescent="0.3"/>
    <row r="292" ht="18" customHeight="1" x14ac:dyDescent="0.3"/>
    <row r="293" ht="18" customHeight="1" x14ac:dyDescent="0.3"/>
    <row r="294" ht="18" customHeight="1" x14ac:dyDescent="0.3"/>
    <row r="295" ht="18" customHeight="1" x14ac:dyDescent="0.3"/>
    <row r="296" ht="18" customHeight="1" x14ac:dyDescent="0.3"/>
    <row r="297" ht="18" customHeight="1" x14ac:dyDescent="0.3"/>
    <row r="298" ht="18" customHeight="1" x14ac:dyDescent="0.3"/>
    <row r="299" ht="18" customHeight="1" x14ac:dyDescent="0.3"/>
    <row r="300" ht="18" customHeight="1" x14ac:dyDescent="0.3"/>
    <row r="301" ht="18" customHeight="1" x14ac:dyDescent="0.3"/>
    <row r="302" ht="18" customHeight="1" x14ac:dyDescent="0.3"/>
    <row r="303" ht="18" customHeight="1" x14ac:dyDescent="0.3"/>
    <row r="304" ht="18" customHeight="1" x14ac:dyDescent="0.3"/>
    <row r="305" ht="18" customHeight="1" x14ac:dyDescent="0.3"/>
    <row r="306" ht="18" customHeight="1" x14ac:dyDescent="0.3"/>
    <row r="307" ht="18" customHeight="1" x14ac:dyDescent="0.3"/>
    <row r="308" ht="18" customHeight="1" x14ac:dyDescent="0.3"/>
    <row r="309" ht="18" customHeight="1" x14ac:dyDescent="0.3"/>
    <row r="310" ht="18" customHeight="1" x14ac:dyDescent="0.3"/>
    <row r="311" ht="18" customHeight="1" x14ac:dyDescent="0.3"/>
    <row r="312" ht="18" customHeight="1" x14ac:dyDescent="0.3"/>
    <row r="313" ht="18" customHeight="1" x14ac:dyDescent="0.3"/>
    <row r="314" ht="18" customHeight="1" x14ac:dyDescent="0.3"/>
    <row r="315" ht="18" customHeight="1" x14ac:dyDescent="0.3"/>
    <row r="316" ht="18" customHeight="1" x14ac:dyDescent="0.3"/>
    <row r="317" ht="18" customHeight="1" x14ac:dyDescent="0.3"/>
    <row r="318" ht="18" customHeight="1" x14ac:dyDescent="0.3"/>
    <row r="319" ht="18" customHeight="1" x14ac:dyDescent="0.3"/>
    <row r="320" ht="18" customHeight="1" x14ac:dyDescent="0.3"/>
    <row r="321" ht="18" customHeight="1" x14ac:dyDescent="0.3"/>
    <row r="322" ht="18" customHeight="1" x14ac:dyDescent="0.3"/>
    <row r="323" ht="18" customHeight="1" x14ac:dyDescent="0.3"/>
    <row r="324" ht="18" customHeight="1" x14ac:dyDescent="0.3"/>
    <row r="325" ht="18" customHeight="1" x14ac:dyDescent="0.3"/>
    <row r="326" ht="18" customHeight="1" x14ac:dyDescent="0.3"/>
    <row r="327" ht="18" customHeight="1" x14ac:dyDescent="0.3"/>
    <row r="328" ht="18" customHeight="1" x14ac:dyDescent="0.3"/>
    <row r="329" ht="18" customHeight="1" x14ac:dyDescent="0.3"/>
    <row r="330" ht="18" customHeight="1" x14ac:dyDescent="0.3"/>
    <row r="331" ht="18" customHeight="1" x14ac:dyDescent="0.3"/>
    <row r="332" ht="18" customHeight="1" x14ac:dyDescent="0.3"/>
    <row r="333" ht="18" customHeight="1" x14ac:dyDescent="0.3"/>
    <row r="334" ht="18" customHeight="1" x14ac:dyDescent="0.3"/>
    <row r="335" ht="18" customHeight="1" x14ac:dyDescent="0.3"/>
    <row r="336" ht="18" customHeight="1" x14ac:dyDescent="0.3"/>
    <row r="337" ht="18" customHeight="1" x14ac:dyDescent="0.3"/>
    <row r="338" ht="18" customHeight="1" x14ac:dyDescent="0.3"/>
    <row r="339" ht="18" customHeight="1" x14ac:dyDescent="0.3"/>
    <row r="340" ht="18" customHeight="1" x14ac:dyDescent="0.3"/>
    <row r="341" ht="18" customHeight="1" x14ac:dyDescent="0.3"/>
    <row r="342" ht="18" customHeight="1" x14ac:dyDescent="0.3"/>
    <row r="343" ht="18" customHeight="1" x14ac:dyDescent="0.3"/>
    <row r="344" ht="18" customHeight="1" x14ac:dyDescent="0.3"/>
    <row r="345" ht="18" customHeight="1" x14ac:dyDescent="0.3"/>
    <row r="346" ht="18" customHeight="1" x14ac:dyDescent="0.3"/>
    <row r="347" ht="18" customHeight="1" x14ac:dyDescent="0.3"/>
    <row r="348" ht="18" customHeight="1" x14ac:dyDescent="0.3"/>
    <row r="349" ht="18" customHeight="1" x14ac:dyDescent="0.3"/>
    <row r="350" ht="18" customHeight="1" x14ac:dyDescent="0.3"/>
    <row r="351" ht="18" customHeight="1" x14ac:dyDescent="0.3"/>
    <row r="352" ht="18" customHeight="1" x14ac:dyDescent="0.3"/>
    <row r="353" ht="18" customHeight="1" x14ac:dyDescent="0.3"/>
    <row r="354" ht="18" customHeight="1" x14ac:dyDescent="0.3"/>
    <row r="355" ht="18" customHeight="1" x14ac:dyDescent="0.3"/>
    <row r="356" ht="18" customHeight="1" x14ac:dyDescent="0.3"/>
    <row r="357" ht="18" customHeight="1" x14ac:dyDescent="0.3"/>
    <row r="358" ht="18" customHeight="1" x14ac:dyDescent="0.3"/>
    <row r="359" ht="18" customHeight="1" x14ac:dyDescent="0.3"/>
    <row r="360" ht="18" customHeight="1" x14ac:dyDescent="0.3"/>
    <row r="361" ht="18" customHeight="1" x14ac:dyDescent="0.3"/>
    <row r="362" ht="18" customHeight="1" x14ac:dyDescent="0.3"/>
    <row r="363" ht="18" customHeight="1" x14ac:dyDescent="0.3"/>
    <row r="364" ht="18" customHeight="1" x14ac:dyDescent="0.3"/>
    <row r="365" ht="18" customHeight="1" x14ac:dyDescent="0.3"/>
    <row r="366" ht="18" customHeight="1" x14ac:dyDescent="0.3"/>
    <row r="367" ht="18" customHeight="1" x14ac:dyDescent="0.3"/>
    <row r="368" ht="18" customHeight="1" x14ac:dyDescent="0.3"/>
    <row r="369" ht="18" customHeight="1" x14ac:dyDescent="0.3"/>
    <row r="370" ht="18" customHeight="1" x14ac:dyDescent="0.3"/>
    <row r="371" ht="18" customHeight="1" x14ac:dyDescent="0.3"/>
    <row r="372" ht="18" customHeight="1" x14ac:dyDescent="0.3"/>
    <row r="373" ht="18" customHeight="1" x14ac:dyDescent="0.3"/>
    <row r="374" ht="18" customHeight="1" x14ac:dyDescent="0.3"/>
    <row r="375" ht="18" customHeight="1" x14ac:dyDescent="0.3"/>
    <row r="376" ht="18" customHeight="1" x14ac:dyDescent="0.3"/>
    <row r="377" ht="18" customHeight="1" x14ac:dyDescent="0.3"/>
    <row r="378" ht="18" customHeight="1" x14ac:dyDescent="0.3"/>
    <row r="379" ht="18" customHeight="1" x14ac:dyDescent="0.3"/>
    <row r="380" ht="18" customHeight="1" x14ac:dyDescent="0.3"/>
    <row r="381" ht="18" customHeight="1" x14ac:dyDescent="0.3"/>
    <row r="382" ht="18" customHeight="1" x14ac:dyDescent="0.3"/>
    <row r="383" ht="18" customHeight="1" x14ac:dyDescent="0.3"/>
    <row r="384" ht="18" customHeight="1" x14ac:dyDescent="0.3"/>
    <row r="385" ht="18" customHeight="1" x14ac:dyDescent="0.3"/>
    <row r="386" ht="18" customHeight="1" x14ac:dyDescent="0.3"/>
    <row r="387" ht="18" customHeight="1" x14ac:dyDescent="0.3"/>
    <row r="388" ht="18" customHeight="1" x14ac:dyDescent="0.3"/>
    <row r="389" ht="18" customHeight="1" x14ac:dyDescent="0.3"/>
    <row r="390" ht="18" customHeight="1" x14ac:dyDescent="0.3"/>
    <row r="391" ht="18" customHeight="1" x14ac:dyDescent="0.3"/>
    <row r="392" ht="18" customHeight="1" x14ac:dyDescent="0.3"/>
    <row r="393" ht="18" customHeight="1" x14ac:dyDescent="0.3"/>
    <row r="394" ht="18" customHeight="1" x14ac:dyDescent="0.3"/>
    <row r="395" ht="18" customHeight="1" x14ac:dyDescent="0.3"/>
    <row r="396" ht="18" customHeight="1" x14ac:dyDescent="0.3"/>
    <row r="397" ht="18" customHeight="1" x14ac:dyDescent="0.3"/>
    <row r="398" ht="18" customHeight="1" x14ac:dyDescent="0.3"/>
    <row r="399" ht="18" customHeight="1" x14ac:dyDescent="0.3"/>
    <row r="400" ht="18" customHeight="1" x14ac:dyDescent="0.3"/>
    <row r="401" ht="18" customHeight="1" x14ac:dyDescent="0.3"/>
    <row r="402" ht="18" customHeight="1" x14ac:dyDescent="0.3"/>
    <row r="403" ht="18" customHeight="1" x14ac:dyDescent="0.3"/>
    <row r="404" ht="18" customHeight="1" x14ac:dyDescent="0.3"/>
    <row r="405" ht="18" customHeight="1" x14ac:dyDescent="0.3"/>
    <row r="406" ht="18" customHeight="1" x14ac:dyDescent="0.3"/>
    <row r="407" ht="18" customHeight="1" x14ac:dyDescent="0.3"/>
    <row r="408" ht="18" customHeight="1" x14ac:dyDescent="0.3"/>
    <row r="409" ht="18" customHeight="1" x14ac:dyDescent="0.3"/>
    <row r="410" ht="18" customHeight="1" x14ac:dyDescent="0.3"/>
    <row r="411" ht="18" customHeight="1" x14ac:dyDescent="0.3"/>
    <row r="412" ht="18" customHeight="1" x14ac:dyDescent="0.3"/>
    <row r="413" ht="18" customHeight="1" x14ac:dyDescent="0.3"/>
    <row r="414" ht="18" customHeight="1" x14ac:dyDescent="0.3"/>
    <row r="415" ht="18" customHeight="1" x14ac:dyDescent="0.3"/>
    <row r="416" ht="18" customHeight="1" x14ac:dyDescent="0.3"/>
    <row r="417" ht="18" customHeight="1" x14ac:dyDescent="0.3"/>
    <row r="418" ht="18" customHeight="1" x14ac:dyDescent="0.3"/>
    <row r="419" ht="18" customHeight="1" x14ac:dyDescent="0.3"/>
    <row r="420" ht="18" customHeight="1" x14ac:dyDescent="0.3"/>
    <row r="421" ht="18" customHeight="1" x14ac:dyDescent="0.3"/>
    <row r="422" ht="18" customHeight="1" x14ac:dyDescent="0.3"/>
    <row r="423" ht="18" customHeight="1" x14ac:dyDescent="0.3"/>
    <row r="424" ht="18" customHeight="1" x14ac:dyDescent="0.3"/>
    <row r="425" ht="18" customHeight="1" x14ac:dyDescent="0.3"/>
    <row r="426" ht="18" customHeight="1" x14ac:dyDescent="0.3"/>
    <row r="427" ht="18" customHeight="1" x14ac:dyDescent="0.3"/>
    <row r="428" ht="18" customHeight="1" x14ac:dyDescent="0.3"/>
    <row r="429" ht="18" customHeight="1" x14ac:dyDescent="0.3"/>
    <row r="430" ht="18" customHeight="1" x14ac:dyDescent="0.3"/>
    <row r="431" ht="18" customHeight="1" x14ac:dyDescent="0.3"/>
    <row r="432" ht="18" customHeight="1" x14ac:dyDescent="0.3"/>
    <row r="433" ht="18" customHeight="1" x14ac:dyDescent="0.3"/>
    <row r="434" ht="18" customHeight="1" x14ac:dyDescent="0.3"/>
    <row r="435" ht="18" customHeight="1" x14ac:dyDescent="0.3"/>
    <row r="436" ht="18" customHeight="1" x14ac:dyDescent="0.3"/>
    <row r="437" ht="18" customHeight="1" x14ac:dyDescent="0.3"/>
    <row r="438" ht="18" customHeight="1" x14ac:dyDescent="0.3"/>
    <row r="439" ht="18" customHeight="1" x14ac:dyDescent="0.3"/>
    <row r="440" ht="18" customHeight="1" x14ac:dyDescent="0.3"/>
    <row r="441" ht="18" customHeight="1" x14ac:dyDescent="0.3"/>
    <row r="442" ht="18" customHeight="1" x14ac:dyDescent="0.3"/>
    <row r="443" ht="18" customHeight="1" x14ac:dyDescent="0.3"/>
    <row r="444" ht="18" customHeight="1" x14ac:dyDescent="0.3"/>
    <row r="445" ht="18" customHeight="1" x14ac:dyDescent="0.3"/>
    <row r="446" ht="18" customHeight="1" x14ac:dyDescent="0.3"/>
    <row r="447" ht="18" customHeight="1" x14ac:dyDescent="0.3"/>
    <row r="448" ht="18" customHeight="1" x14ac:dyDescent="0.3"/>
    <row r="449" ht="18" customHeight="1" x14ac:dyDescent="0.3"/>
    <row r="450" ht="18" customHeight="1" x14ac:dyDescent="0.3"/>
    <row r="451" ht="18" customHeight="1" x14ac:dyDescent="0.3"/>
    <row r="452" ht="18" customHeight="1" x14ac:dyDescent="0.3"/>
    <row r="453" ht="18" customHeight="1" x14ac:dyDescent="0.3"/>
    <row r="454" ht="18" customHeight="1" x14ac:dyDescent="0.3"/>
    <row r="455" ht="18" customHeight="1" x14ac:dyDescent="0.3"/>
    <row r="456" ht="18" customHeight="1" x14ac:dyDescent="0.3"/>
    <row r="457" ht="18" customHeight="1" x14ac:dyDescent="0.3"/>
    <row r="458" ht="18" customHeight="1" x14ac:dyDescent="0.3"/>
    <row r="459" ht="18" customHeight="1" x14ac:dyDescent="0.3"/>
    <row r="460" ht="18" customHeight="1" x14ac:dyDescent="0.3"/>
    <row r="461" ht="18" customHeight="1" x14ac:dyDescent="0.3"/>
    <row r="462" ht="18" customHeight="1" x14ac:dyDescent="0.3"/>
    <row r="463" ht="18" customHeight="1" x14ac:dyDescent="0.3"/>
    <row r="464" ht="18" customHeight="1" x14ac:dyDescent="0.3"/>
    <row r="465" ht="18" customHeight="1" x14ac:dyDescent="0.3"/>
    <row r="466" ht="18" customHeight="1" x14ac:dyDescent="0.3"/>
    <row r="467" ht="18" customHeight="1" x14ac:dyDescent="0.3"/>
    <row r="468" ht="18" customHeight="1" x14ac:dyDescent="0.3"/>
    <row r="469" ht="18" customHeight="1" x14ac:dyDescent="0.3"/>
    <row r="470" ht="18" customHeight="1" x14ac:dyDescent="0.3"/>
    <row r="471" ht="18" customHeight="1" x14ac:dyDescent="0.3"/>
    <row r="472" ht="18" customHeight="1" x14ac:dyDescent="0.3"/>
    <row r="473" ht="18" customHeight="1" x14ac:dyDescent="0.3"/>
    <row r="474" ht="18" customHeight="1" x14ac:dyDescent="0.3"/>
    <row r="475" ht="18" customHeight="1" x14ac:dyDescent="0.3"/>
    <row r="476" ht="18" customHeight="1" x14ac:dyDescent="0.3"/>
    <row r="477" ht="18" customHeight="1" x14ac:dyDescent="0.3"/>
    <row r="478" ht="18" customHeight="1" x14ac:dyDescent="0.3"/>
    <row r="479" ht="18" customHeight="1" x14ac:dyDescent="0.3"/>
    <row r="480" ht="18" customHeight="1" x14ac:dyDescent="0.3"/>
    <row r="481" ht="18" customHeight="1" x14ac:dyDescent="0.3"/>
    <row r="482" ht="18" customHeight="1" x14ac:dyDescent="0.3"/>
    <row r="483" ht="18" customHeight="1" x14ac:dyDescent="0.3"/>
    <row r="484" ht="18" customHeight="1" x14ac:dyDescent="0.3"/>
    <row r="485" ht="18" customHeight="1" x14ac:dyDescent="0.3"/>
    <row r="486" ht="18" customHeight="1" x14ac:dyDescent="0.3"/>
    <row r="487" ht="18" customHeight="1" x14ac:dyDescent="0.3"/>
    <row r="488" ht="18" customHeight="1" x14ac:dyDescent="0.3"/>
    <row r="489" ht="18" customHeight="1" x14ac:dyDescent="0.3"/>
    <row r="490" ht="18" customHeight="1" x14ac:dyDescent="0.3"/>
    <row r="491" ht="18" customHeight="1" x14ac:dyDescent="0.3"/>
    <row r="492" ht="18" customHeight="1" x14ac:dyDescent="0.3"/>
    <row r="493" ht="18" customHeight="1" x14ac:dyDescent="0.3"/>
    <row r="494" ht="18" customHeight="1" x14ac:dyDescent="0.3"/>
    <row r="495" ht="18" customHeight="1" x14ac:dyDescent="0.3"/>
    <row r="496" ht="18" customHeight="1" x14ac:dyDescent="0.3"/>
    <row r="497" ht="18" customHeight="1" x14ac:dyDescent="0.3"/>
    <row r="498" ht="18" customHeight="1" x14ac:dyDescent="0.3"/>
    <row r="499" ht="18" customHeight="1" x14ac:dyDescent="0.3"/>
    <row r="500" ht="18" customHeight="1" x14ac:dyDescent="0.3"/>
    <row r="501" ht="18" customHeight="1" x14ac:dyDescent="0.3"/>
    <row r="502" ht="18" customHeight="1" x14ac:dyDescent="0.3"/>
    <row r="503" ht="18" customHeight="1" x14ac:dyDescent="0.3"/>
    <row r="504" ht="18" customHeight="1" x14ac:dyDescent="0.3"/>
    <row r="505" ht="18" customHeight="1" x14ac:dyDescent="0.3"/>
    <row r="506" ht="18" customHeight="1" x14ac:dyDescent="0.3"/>
    <row r="507" ht="18" customHeight="1" x14ac:dyDescent="0.3"/>
    <row r="508" ht="18" customHeight="1" x14ac:dyDescent="0.3"/>
    <row r="509" ht="18" customHeight="1" x14ac:dyDescent="0.3"/>
    <row r="510" ht="18" customHeight="1" x14ac:dyDescent="0.3"/>
    <row r="511" ht="18" customHeight="1" x14ac:dyDescent="0.3"/>
    <row r="512" ht="18" customHeight="1" x14ac:dyDescent="0.3"/>
    <row r="513" ht="18" customHeight="1" x14ac:dyDescent="0.3"/>
    <row r="514" ht="18" customHeight="1" x14ac:dyDescent="0.3"/>
    <row r="515" ht="18" customHeight="1" x14ac:dyDescent="0.3"/>
    <row r="516" ht="18" customHeight="1" x14ac:dyDescent="0.3"/>
    <row r="517" ht="18" customHeight="1" x14ac:dyDescent="0.3"/>
    <row r="518" ht="18" customHeight="1" x14ac:dyDescent="0.3"/>
    <row r="519" ht="18" customHeight="1" x14ac:dyDescent="0.3"/>
    <row r="520" ht="18" customHeight="1" x14ac:dyDescent="0.3"/>
    <row r="521" ht="18" customHeight="1" x14ac:dyDescent="0.3"/>
    <row r="522" ht="18" customHeight="1" x14ac:dyDescent="0.3"/>
    <row r="523" ht="18" customHeight="1" x14ac:dyDescent="0.3"/>
    <row r="524" ht="18" customHeight="1" x14ac:dyDescent="0.3"/>
    <row r="525" ht="18" customHeight="1" x14ac:dyDescent="0.3"/>
    <row r="526" ht="18" customHeight="1" x14ac:dyDescent="0.3"/>
    <row r="527" ht="18" customHeight="1" x14ac:dyDescent="0.3"/>
    <row r="528" ht="18" customHeight="1" x14ac:dyDescent="0.3"/>
    <row r="529" ht="18" customHeight="1" x14ac:dyDescent="0.3"/>
    <row r="530" ht="18" customHeight="1" x14ac:dyDescent="0.3"/>
    <row r="531" ht="18" customHeight="1" x14ac:dyDescent="0.3"/>
    <row r="532" ht="18" customHeight="1" x14ac:dyDescent="0.3"/>
    <row r="533" ht="18" customHeight="1" x14ac:dyDescent="0.3"/>
    <row r="534" ht="18" customHeight="1" x14ac:dyDescent="0.3"/>
    <row r="535" ht="18" customHeight="1" x14ac:dyDescent="0.3"/>
    <row r="536" ht="18" customHeight="1" x14ac:dyDescent="0.3"/>
    <row r="537" ht="18" customHeight="1" x14ac:dyDescent="0.3"/>
    <row r="538" ht="18" customHeight="1" x14ac:dyDescent="0.3"/>
    <row r="539" ht="18" customHeight="1" x14ac:dyDescent="0.3"/>
    <row r="540" ht="18" customHeight="1" x14ac:dyDescent="0.3"/>
    <row r="541" ht="18" customHeight="1" x14ac:dyDescent="0.3"/>
    <row r="542" ht="18" customHeight="1" x14ac:dyDescent="0.3"/>
    <row r="543" ht="18" customHeight="1" x14ac:dyDescent="0.3"/>
    <row r="544" ht="18" customHeight="1" x14ac:dyDescent="0.3"/>
    <row r="545" ht="18" customHeight="1" x14ac:dyDescent="0.3"/>
    <row r="546" ht="18" customHeight="1" x14ac:dyDescent="0.3"/>
    <row r="547" ht="18" customHeight="1" x14ac:dyDescent="0.3"/>
    <row r="548" ht="18" customHeight="1" x14ac:dyDescent="0.3"/>
    <row r="549" ht="18" customHeight="1" x14ac:dyDescent="0.3"/>
    <row r="550" ht="18" customHeight="1" x14ac:dyDescent="0.3"/>
    <row r="551" ht="18" customHeight="1" x14ac:dyDescent="0.3"/>
    <row r="552" ht="18" customHeight="1" x14ac:dyDescent="0.3"/>
    <row r="553" ht="18" customHeight="1" x14ac:dyDescent="0.3"/>
    <row r="554" ht="18" customHeight="1" x14ac:dyDescent="0.3"/>
    <row r="555" ht="18" customHeight="1" x14ac:dyDescent="0.3"/>
    <row r="556" ht="18" customHeight="1" x14ac:dyDescent="0.3"/>
    <row r="557" ht="18" customHeight="1" x14ac:dyDescent="0.3"/>
    <row r="558" ht="18" customHeight="1" x14ac:dyDescent="0.3"/>
    <row r="559" ht="18" customHeight="1" x14ac:dyDescent="0.3"/>
    <row r="560" ht="18" customHeight="1" x14ac:dyDescent="0.3"/>
    <row r="561" ht="18" customHeight="1" x14ac:dyDescent="0.3"/>
    <row r="562" ht="18" customHeight="1" x14ac:dyDescent="0.3"/>
    <row r="563" ht="18" customHeight="1" x14ac:dyDescent="0.3"/>
    <row r="564" ht="18" customHeight="1" x14ac:dyDescent="0.3"/>
    <row r="565" ht="18" customHeight="1" x14ac:dyDescent="0.3"/>
    <row r="566" ht="18" customHeight="1" x14ac:dyDescent="0.3"/>
    <row r="567" ht="18" customHeight="1" x14ac:dyDescent="0.3"/>
    <row r="568" ht="18" customHeight="1" x14ac:dyDescent="0.3"/>
    <row r="569" ht="18" customHeight="1" x14ac:dyDescent="0.3"/>
    <row r="570" ht="18" customHeight="1" x14ac:dyDescent="0.3"/>
    <row r="571" ht="18" customHeight="1" x14ac:dyDescent="0.3"/>
    <row r="572" ht="18" customHeight="1" x14ac:dyDescent="0.3"/>
    <row r="573" ht="18" customHeight="1" x14ac:dyDescent="0.3"/>
    <row r="574" ht="18" customHeight="1" x14ac:dyDescent="0.3"/>
    <row r="575" ht="18" customHeight="1" x14ac:dyDescent="0.3"/>
    <row r="576" ht="18" customHeight="1" x14ac:dyDescent="0.3"/>
    <row r="577" ht="18" customHeight="1" x14ac:dyDescent="0.3"/>
    <row r="578" ht="18" customHeight="1" x14ac:dyDescent="0.3"/>
    <row r="579" ht="18" customHeight="1" x14ac:dyDescent="0.3"/>
    <row r="580" ht="18" customHeight="1" x14ac:dyDescent="0.3"/>
    <row r="581" ht="18" customHeight="1" x14ac:dyDescent="0.3"/>
    <row r="582" ht="18" customHeight="1" x14ac:dyDescent="0.3"/>
    <row r="583" ht="18" customHeight="1" x14ac:dyDescent="0.3"/>
    <row r="584" ht="18" customHeight="1" x14ac:dyDescent="0.3"/>
    <row r="585" ht="18" customHeight="1" x14ac:dyDescent="0.3"/>
    <row r="586" ht="18" customHeight="1" x14ac:dyDescent="0.3"/>
    <row r="587" ht="18" customHeight="1" x14ac:dyDescent="0.3"/>
    <row r="588" ht="18" customHeight="1" x14ac:dyDescent="0.3"/>
    <row r="589" ht="18" customHeight="1" x14ac:dyDescent="0.3"/>
    <row r="590" ht="18" customHeight="1" x14ac:dyDescent="0.3"/>
    <row r="591" ht="18" customHeight="1" x14ac:dyDescent="0.3"/>
    <row r="592" ht="18" customHeight="1" x14ac:dyDescent="0.3"/>
    <row r="593" ht="18" customHeight="1" x14ac:dyDescent="0.3"/>
    <row r="594" ht="18" customHeight="1" x14ac:dyDescent="0.3"/>
    <row r="595" ht="18" customHeight="1" x14ac:dyDescent="0.3"/>
    <row r="596" ht="18" customHeight="1" x14ac:dyDescent="0.3"/>
    <row r="597" ht="18" customHeight="1" x14ac:dyDescent="0.3"/>
    <row r="598" ht="18" customHeight="1" x14ac:dyDescent="0.3"/>
    <row r="599" ht="18" customHeight="1" x14ac:dyDescent="0.3"/>
    <row r="600" ht="18" customHeight="1" x14ac:dyDescent="0.3"/>
    <row r="601" ht="18" customHeight="1" x14ac:dyDescent="0.3"/>
    <row r="602" ht="18" customHeight="1" x14ac:dyDescent="0.3"/>
    <row r="603" ht="18" customHeight="1" x14ac:dyDescent="0.3"/>
    <row r="604" ht="18" customHeight="1" x14ac:dyDescent="0.3"/>
    <row r="605" ht="18" customHeight="1" x14ac:dyDescent="0.3"/>
    <row r="606" ht="18" customHeight="1" x14ac:dyDescent="0.3"/>
    <row r="607" ht="18" customHeight="1" x14ac:dyDescent="0.3"/>
    <row r="608" ht="18" customHeight="1" x14ac:dyDescent="0.3"/>
    <row r="609" ht="18" customHeight="1" x14ac:dyDescent="0.3"/>
    <row r="610" ht="18" customHeight="1" x14ac:dyDescent="0.3"/>
    <row r="611" ht="18" customHeight="1" x14ac:dyDescent="0.3"/>
    <row r="612" ht="18" customHeight="1" x14ac:dyDescent="0.3"/>
    <row r="613" ht="18" customHeight="1" x14ac:dyDescent="0.3"/>
    <row r="614" ht="18" customHeight="1" x14ac:dyDescent="0.3"/>
    <row r="615" ht="18" customHeight="1" x14ac:dyDescent="0.3"/>
    <row r="616" ht="18" customHeight="1" x14ac:dyDescent="0.3"/>
    <row r="617" ht="18" customHeight="1" x14ac:dyDescent="0.3"/>
    <row r="618" ht="18" customHeight="1" x14ac:dyDescent="0.3"/>
    <row r="619" ht="18" customHeight="1" x14ac:dyDescent="0.3"/>
    <row r="620" ht="18" customHeight="1" x14ac:dyDescent="0.3"/>
    <row r="621" ht="18" customHeight="1" x14ac:dyDescent="0.3"/>
    <row r="622" ht="18" customHeight="1" x14ac:dyDescent="0.3"/>
    <row r="623" ht="18" customHeight="1" x14ac:dyDescent="0.3"/>
    <row r="624" ht="18" customHeight="1" x14ac:dyDescent="0.3"/>
    <row r="625" ht="18" customHeight="1" x14ac:dyDescent="0.3"/>
    <row r="626" ht="18" customHeight="1" x14ac:dyDescent="0.3"/>
    <row r="627" ht="18" customHeight="1" x14ac:dyDescent="0.3"/>
    <row r="628" ht="18" customHeight="1" x14ac:dyDescent="0.3"/>
    <row r="629" ht="18" customHeight="1" x14ac:dyDescent="0.3"/>
    <row r="630" ht="18" customHeight="1" x14ac:dyDescent="0.3"/>
    <row r="631" ht="18" customHeight="1" x14ac:dyDescent="0.3"/>
    <row r="632" ht="18" customHeight="1" x14ac:dyDescent="0.3"/>
    <row r="633" ht="18" customHeight="1" x14ac:dyDescent="0.3"/>
    <row r="634" ht="18" customHeight="1" x14ac:dyDescent="0.3"/>
    <row r="635" ht="18" customHeight="1" x14ac:dyDescent="0.3"/>
    <row r="636" ht="18" customHeight="1" x14ac:dyDescent="0.3"/>
    <row r="637" ht="18" customHeight="1" x14ac:dyDescent="0.3"/>
    <row r="638" ht="18" customHeight="1" x14ac:dyDescent="0.3"/>
    <row r="639" ht="18" customHeight="1" x14ac:dyDescent="0.3"/>
    <row r="640" ht="18" customHeight="1" x14ac:dyDescent="0.3"/>
    <row r="641" ht="18" customHeight="1" x14ac:dyDescent="0.3"/>
    <row r="642" ht="18" customHeight="1" x14ac:dyDescent="0.3"/>
    <row r="643" ht="18" customHeight="1" x14ac:dyDescent="0.3"/>
    <row r="644" ht="18" customHeight="1" x14ac:dyDescent="0.3"/>
    <row r="645" ht="18" customHeight="1" x14ac:dyDescent="0.3"/>
    <row r="646" ht="18" customHeight="1" x14ac:dyDescent="0.3"/>
    <row r="647" ht="18" customHeight="1" x14ac:dyDescent="0.3"/>
    <row r="648" ht="18" customHeight="1" x14ac:dyDescent="0.3"/>
    <row r="649" ht="18" customHeight="1" x14ac:dyDescent="0.3"/>
    <row r="650" ht="18" customHeight="1" x14ac:dyDescent="0.3"/>
    <row r="651" ht="18" customHeight="1" x14ac:dyDescent="0.3"/>
    <row r="652" ht="18" customHeight="1" x14ac:dyDescent="0.3"/>
    <row r="653" ht="18" customHeight="1" x14ac:dyDescent="0.3"/>
    <row r="654" ht="18" customHeight="1" x14ac:dyDescent="0.3"/>
    <row r="655" ht="18" customHeight="1" x14ac:dyDescent="0.3"/>
    <row r="656" ht="18" customHeight="1" x14ac:dyDescent="0.3"/>
    <row r="657" ht="18" customHeight="1" x14ac:dyDescent="0.3"/>
    <row r="658" ht="18" customHeight="1" x14ac:dyDescent="0.3"/>
    <row r="659" ht="18" customHeight="1" x14ac:dyDescent="0.3"/>
    <row r="660" ht="18" customHeight="1" x14ac:dyDescent="0.3"/>
    <row r="661" ht="18" customHeight="1" x14ac:dyDescent="0.3"/>
    <row r="662" ht="18" customHeight="1" x14ac:dyDescent="0.3"/>
    <row r="663" ht="18" customHeight="1" x14ac:dyDescent="0.3"/>
    <row r="664" ht="18" customHeight="1" x14ac:dyDescent="0.3"/>
    <row r="665" ht="18" customHeight="1" x14ac:dyDescent="0.3"/>
    <row r="666" ht="18" customHeight="1" x14ac:dyDescent="0.3"/>
    <row r="667" ht="18" customHeight="1" x14ac:dyDescent="0.3"/>
    <row r="668" ht="18" customHeight="1" x14ac:dyDescent="0.3"/>
    <row r="669" ht="18" customHeight="1" x14ac:dyDescent="0.3"/>
    <row r="670" ht="18" customHeight="1" x14ac:dyDescent="0.3"/>
    <row r="671" ht="18" customHeight="1" x14ac:dyDescent="0.3"/>
    <row r="672" ht="18" customHeight="1" x14ac:dyDescent="0.3"/>
    <row r="673" ht="18" customHeight="1" x14ac:dyDescent="0.3"/>
    <row r="674" ht="18" customHeight="1" x14ac:dyDescent="0.3"/>
    <row r="675" ht="18" customHeight="1" x14ac:dyDescent="0.3"/>
    <row r="676" ht="18" customHeight="1" x14ac:dyDescent="0.3"/>
    <row r="677" ht="18" customHeight="1" x14ac:dyDescent="0.3"/>
    <row r="678" ht="18" customHeight="1" x14ac:dyDescent="0.3"/>
    <row r="679" ht="18" customHeight="1" x14ac:dyDescent="0.3"/>
    <row r="680" ht="18" customHeight="1" x14ac:dyDescent="0.3"/>
    <row r="681" ht="18" customHeight="1" x14ac:dyDescent="0.3"/>
    <row r="682" ht="18" customHeight="1" x14ac:dyDescent="0.3"/>
    <row r="683" ht="18" customHeight="1" x14ac:dyDescent="0.3"/>
    <row r="684" ht="18" customHeight="1" x14ac:dyDescent="0.3"/>
    <row r="685" ht="18" customHeight="1" x14ac:dyDescent="0.3"/>
    <row r="686" ht="18" customHeight="1" x14ac:dyDescent="0.3"/>
    <row r="687" ht="18" customHeight="1" x14ac:dyDescent="0.3"/>
    <row r="688" ht="18" customHeight="1" x14ac:dyDescent="0.3"/>
    <row r="689" ht="18" customHeight="1" x14ac:dyDescent="0.3"/>
    <row r="690" ht="18" customHeight="1" x14ac:dyDescent="0.3"/>
    <row r="691" ht="18" customHeight="1" x14ac:dyDescent="0.3"/>
    <row r="692" ht="18" customHeight="1" x14ac:dyDescent="0.3"/>
    <row r="693" ht="18" customHeight="1" x14ac:dyDescent="0.3"/>
    <row r="694" ht="18" customHeight="1" x14ac:dyDescent="0.3"/>
    <row r="695" ht="18" customHeight="1" x14ac:dyDescent="0.3"/>
    <row r="696" ht="18" customHeight="1" x14ac:dyDescent="0.3"/>
    <row r="697" ht="18" customHeight="1" x14ac:dyDescent="0.3"/>
    <row r="698" ht="18" customHeight="1" x14ac:dyDescent="0.3"/>
    <row r="699" ht="18" customHeight="1" x14ac:dyDescent="0.3"/>
    <row r="700" ht="18" customHeight="1" x14ac:dyDescent="0.3"/>
    <row r="701" ht="18" customHeight="1" x14ac:dyDescent="0.3"/>
    <row r="702" ht="18" customHeight="1" x14ac:dyDescent="0.3"/>
    <row r="703" ht="18" customHeight="1" x14ac:dyDescent="0.3"/>
    <row r="704" ht="18" customHeight="1" x14ac:dyDescent="0.3"/>
    <row r="705" ht="18" customHeight="1" x14ac:dyDescent="0.3"/>
    <row r="706" ht="18" customHeight="1" x14ac:dyDescent="0.3"/>
    <row r="707" ht="18" customHeight="1" x14ac:dyDescent="0.3"/>
    <row r="708" ht="18" customHeight="1" x14ac:dyDescent="0.3"/>
    <row r="709" ht="18" customHeight="1" x14ac:dyDescent="0.3"/>
    <row r="710" ht="18" customHeight="1" x14ac:dyDescent="0.3"/>
    <row r="711" ht="18" customHeight="1" x14ac:dyDescent="0.3"/>
    <row r="712" ht="18" customHeight="1" x14ac:dyDescent="0.3"/>
    <row r="713" ht="18" customHeight="1" x14ac:dyDescent="0.3"/>
    <row r="714" ht="18" customHeight="1" x14ac:dyDescent="0.3"/>
    <row r="715" ht="18" customHeight="1" x14ac:dyDescent="0.3"/>
    <row r="716" ht="18" customHeight="1" x14ac:dyDescent="0.3"/>
    <row r="717" ht="18" customHeight="1" x14ac:dyDescent="0.3"/>
    <row r="718" ht="18" customHeight="1" x14ac:dyDescent="0.3"/>
    <row r="719" ht="18" customHeight="1" x14ac:dyDescent="0.3"/>
    <row r="720" ht="18" customHeight="1" x14ac:dyDescent="0.3"/>
    <row r="721" ht="18" customHeight="1" x14ac:dyDescent="0.3"/>
    <row r="722" ht="18" customHeight="1" x14ac:dyDescent="0.3"/>
    <row r="723" ht="18" customHeight="1" x14ac:dyDescent="0.3"/>
    <row r="724" ht="18" customHeight="1" x14ac:dyDescent="0.3"/>
    <row r="725" ht="18" customHeight="1" x14ac:dyDescent="0.3"/>
    <row r="726" ht="18" customHeight="1" x14ac:dyDescent="0.3"/>
    <row r="727" ht="18" customHeight="1" x14ac:dyDescent="0.3"/>
    <row r="728" ht="18" customHeight="1" x14ac:dyDescent="0.3"/>
    <row r="729" ht="18" customHeight="1" x14ac:dyDescent="0.3"/>
    <row r="730" ht="18" customHeight="1" x14ac:dyDescent="0.3"/>
    <row r="731" ht="18" customHeight="1" x14ac:dyDescent="0.3"/>
    <row r="732" ht="18" customHeight="1" x14ac:dyDescent="0.3"/>
    <row r="733" ht="18" customHeight="1" x14ac:dyDescent="0.3"/>
    <row r="734" ht="18" customHeight="1" x14ac:dyDescent="0.3"/>
    <row r="735" ht="18" customHeight="1" x14ac:dyDescent="0.3"/>
    <row r="736" ht="18" customHeight="1" x14ac:dyDescent="0.3"/>
    <row r="737" ht="18" customHeight="1" x14ac:dyDescent="0.3"/>
    <row r="738" ht="18" customHeight="1" x14ac:dyDescent="0.3"/>
    <row r="739" ht="18" customHeight="1" x14ac:dyDescent="0.3"/>
    <row r="740" ht="18" customHeight="1" x14ac:dyDescent="0.3"/>
    <row r="741" ht="18" customHeight="1" x14ac:dyDescent="0.3"/>
    <row r="742" ht="18" customHeight="1" x14ac:dyDescent="0.3"/>
    <row r="743" ht="18" customHeight="1" x14ac:dyDescent="0.3"/>
    <row r="744" ht="18" customHeight="1" x14ac:dyDescent="0.3"/>
    <row r="745" ht="18" customHeight="1" x14ac:dyDescent="0.3"/>
    <row r="746" ht="18" customHeight="1" x14ac:dyDescent="0.3"/>
    <row r="747" ht="18" customHeight="1" x14ac:dyDescent="0.3"/>
    <row r="748" ht="18" customHeight="1" x14ac:dyDescent="0.3"/>
    <row r="749" ht="18" customHeight="1" x14ac:dyDescent="0.3"/>
    <row r="750" ht="18" customHeight="1" x14ac:dyDescent="0.3"/>
    <row r="751" ht="18" customHeight="1" x14ac:dyDescent="0.3"/>
    <row r="752" ht="18" customHeight="1" x14ac:dyDescent="0.3"/>
    <row r="753" ht="18" customHeight="1" x14ac:dyDescent="0.3"/>
    <row r="754" ht="18" customHeight="1" x14ac:dyDescent="0.3"/>
    <row r="755" ht="18" customHeight="1" x14ac:dyDescent="0.3"/>
    <row r="756" ht="18" customHeight="1" x14ac:dyDescent="0.3"/>
    <row r="757" ht="18" customHeight="1" x14ac:dyDescent="0.3"/>
    <row r="758" ht="18" customHeight="1" x14ac:dyDescent="0.3"/>
    <row r="759" ht="18" customHeight="1" x14ac:dyDescent="0.3"/>
    <row r="760" ht="18" customHeight="1" x14ac:dyDescent="0.3"/>
    <row r="761" ht="18" customHeight="1" x14ac:dyDescent="0.3"/>
    <row r="762" ht="18" customHeight="1" x14ac:dyDescent="0.3"/>
    <row r="763" ht="18" customHeight="1" x14ac:dyDescent="0.3"/>
    <row r="764" ht="18" customHeight="1" x14ac:dyDescent="0.3"/>
    <row r="765" ht="18" customHeight="1" x14ac:dyDescent="0.3"/>
    <row r="766" ht="18" customHeight="1" x14ac:dyDescent="0.3"/>
    <row r="767" ht="18" customHeight="1" x14ac:dyDescent="0.3"/>
    <row r="768" ht="18" customHeight="1" x14ac:dyDescent="0.3"/>
    <row r="769" ht="18" customHeight="1" x14ac:dyDescent="0.3"/>
    <row r="770" ht="18" customHeight="1" x14ac:dyDescent="0.3"/>
    <row r="771" ht="18" customHeight="1" x14ac:dyDescent="0.3"/>
    <row r="772" ht="18" customHeight="1" x14ac:dyDescent="0.3"/>
    <row r="773" ht="18" customHeight="1" x14ac:dyDescent="0.3"/>
    <row r="774" ht="18" customHeight="1" x14ac:dyDescent="0.3"/>
    <row r="775" ht="18" customHeight="1" x14ac:dyDescent="0.3"/>
    <row r="776" ht="18" customHeight="1" x14ac:dyDescent="0.3"/>
    <row r="777" ht="18" customHeight="1" x14ac:dyDescent="0.3"/>
    <row r="778" ht="18" customHeight="1" x14ac:dyDescent="0.3"/>
    <row r="779" ht="18" customHeight="1" x14ac:dyDescent="0.3"/>
    <row r="780" ht="18" customHeight="1" x14ac:dyDescent="0.3"/>
    <row r="781" ht="18" customHeight="1" x14ac:dyDescent="0.3"/>
    <row r="782" ht="18" customHeight="1" x14ac:dyDescent="0.3"/>
    <row r="783" ht="18" customHeight="1" x14ac:dyDescent="0.3"/>
    <row r="784" ht="18" customHeight="1" x14ac:dyDescent="0.3"/>
    <row r="785" ht="18" customHeight="1" x14ac:dyDescent="0.3"/>
    <row r="786" ht="18" customHeight="1" x14ac:dyDescent="0.3"/>
    <row r="787" ht="18" customHeight="1" x14ac:dyDescent="0.3"/>
    <row r="788" ht="18" customHeight="1" x14ac:dyDescent="0.3"/>
    <row r="789" ht="18" customHeight="1" x14ac:dyDescent="0.3"/>
    <row r="790" ht="18" customHeight="1" x14ac:dyDescent="0.3"/>
    <row r="791" ht="18" customHeight="1" x14ac:dyDescent="0.3"/>
    <row r="792" ht="18" customHeight="1" x14ac:dyDescent="0.3"/>
    <row r="793" ht="18" customHeight="1" x14ac:dyDescent="0.3"/>
    <row r="794" ht="18" customHeight="1" x14ac:dyDescent="0.3"/>
    <row r="795" ht="18" customHeight="1" x14ac:dyDescent="0.3"/>
    <row r="796" ht="18" customHeight="1" x14ac:dyDescent="0.3"/>
    <row r="797" ht="18" customHeight="1" x14ac:dyDescent="0.3"/>
    <row r="798" ht="18" customHeight="1" x14ac:dyDescent="0.3"/>
    <row r="799" ht="18" customHeight="1" x14ac:dyDescent="0.3"/>
    <row r="800" ht="18" customHeight="1" x14ac:dyDescent="0.3"/>
    <row r="801" ht="18" customHeight="1" x14ac:dyDescent="0.3"/>
    <row r="802" ht="18" customHeight="1" x14ac:dyDescent="0.3"/>
    <row r="803" ht="18" customHeight="1" x14ac:dyDescent="0.3"/>
    <row r="804" ht="18" customHeight="1" x14ac:dyDescent="0.3"/>
    <row r="805" ht="18" customHeight="1" x14ac:dyDescent="0.3"/>
    <row r="806" ht="18" customHeight="1" x14ac:dyDescent="0.3"/>
    <row r="807" ht="18" customHeight="1" x14ac:dyDescent="0.3"/>
    <row r="808" ht="18" customHeight="1" x14ac:dyDescent="0.3"/>
    <row r="809" ht="18" customHeight="1" x14ac:dyDescent="0.3"/>
    <row r="810" ht="18" customHeight="1" x14ac:dyDescent="0.3"/>
    <row r="811" ht="18" customHeight="1" x14ac:dyDescent="0.3"/>
    <row r="812" ht="18" customHeight="1" x14ac:dyDescent="0.3"/>
    <row r="813" ht="18" customHeight="1" x14ac:dyDescent="0.3"/>
    <row r="814" ht="18" customHeight="1" x14ac:dyDescent="0.3"/>
    <row r="815" ht="18" customHeight="1" x14ac:dyDescent="0.3"/>
    <row r="816" ht="18" customHeight="1" x14ac:dyDescent="0.3"/>
    <row r="817" ht="18" customHeight="1" x14ac:dyDescent="0.3"/>
    <row r="818" ht="18" customHeight="1" x14ac:dyDescent="0.3"/>
    <row r="819" ht="18" customHeight="1" x14ac:dyDescent="0.3"/>
    <row r="820" ht="18" customHeight="1" x14ac:dyDescent="0.3"/>
    <row r="821" ht="18" customHeight="1" x14ac:dyDescent="0.3"/>
    <row r="822" ht="18" customHeight="1" x14ac:dyDescent="0.3"/>
    <row r="823" ht="18" customHeight="1" x14ac:dyDescent="0.3"/>
    <row r="824" ht="18" customHeight="1" x14ac:dyDescent="0.3"/>
    <row r="825" ht="18" customHeight="1" x14ac:dyDescent="0.3"/>
    <row r="826" ht="18" customHeight="1" x14ac:dyDescent="0.3"/>
    <row r="827" ht="18" customHeight="1" x14ac:dyDescent="0.3"/>
    <row r="828" ht="18" customHeight="1" x14ac:dyDescent="0.3"/>
    <row r="829" ht="18" customHeight="1" x14ac:dyDescent="0.3"/>
    <row r="830" ht="18" customHeight="1" x14ac:dyDescent="0.3"/>
    <row r="831" ht="18" customHeight="1" x14ac:dyDescent="0.3"/>
    <row r="832" ht="18" customHeight="1" x14ac:dyDescent="0.3"/>
    <row r="833" ht="18" customHeight="1" x14ac:dyDescent="0.3"/>
    <row r="834" ht="18" customHeight="1" x14ac:dyDescent="0.3"/>
    <row r="835" ht="18" customHeight="1" x14ac:dyDescent="0.3"/>
    <row r="836" ht="18" customHeight="1" x14ac:dyDescent="0.3"/>
    <row r="837" ht="18" customHeight="1" x14ac:dyDescent="0.3"/>
    <row r="838" ht="18" customHeight="1" x14ac:dyDescent="0.3"/>
    <row r="839" ht="18" customHeight="1" x14ac:dyDescent="0.3"/>
    <row r="840" ht="18" customHeight="1" x14ac:dyDescent="0.3"/>
    <row r="841" ht="18" customHeight="1" x14ac:dyDescent="0.3"/>
    <row r="842" ht="18" customHeight="1" x14ac:dyDescent="0.3"/>
    <row r="843" ht="18" customHeight="1" x14ac:dyDescent="0.3"/>
    <row r="844" ht="18" customHeight="1" x14ac:dyDescent="0.3"/>
    <row r="845" ht="18" customHeight="1" x14ac:dyDescent="0.3"/>
    <row r="846" ht="18" customHeight="1" x14ac:dyDescent="0.3"/>
    <row r="847" ht="18" customHeight="1" x14ac:dyDescent="0.3"/>
    <row r="848" ht="18" customHeight="1" x14ac:dyDescent="0.3"/>
    <row r="849" ht="18" customHeight="1" x14ac:dyDescent="0.3"/>
    <row r="850" ht="18" customHeight="1" x14ac:dyDescent="0.3"/>
    <row r="851" ht="18" customHeight="1" x14ac:dyDescent="0.3"/>
    <row r="852" ht="18" customHeight="1" x14ac:dyDescent="0.3"/>
    <row r="853" ht="18" customHeight="1" x14ac:dyDescent="0.3"/>
    <row r="854" ht="18" customHeight="1" x14ac:dyDescent="0.3"/>
    <row r="855" ht="18" customHeight="1" x14ac:dyDescent="0.3"/>
    <row r="856" ht="18" customHeight="1" x14ac:dyDescent="0.3"/>
    <row r="857" ht="18" customHeight="1" x14ac:dyDescent="0.3"/>
    <row r="858" ht="18" customHeight="1" x14ac:dyDescent="0.3"/>
    <row r="859" ht="18" customHeight="1" x14ac:dyDescent="0.3"/>
    <row r="860" ht="18" customHeight="1" x14ac:dyDescent="0.3"/>
    <row r="861" ht="18" customHeight="1" x14ac:dyDescent="0.3"/>
    <row r="862" ht="18" customHeight="1" x14ac:dyDescent="0.3"/>
    <row r="863" ht="18" customHeight="1" x14ac:dyDescent="0.3"/>
    <row r="864" ht="18" customHeight="1" x14ac:dyDescent="0.3"/>
    <row r="865" ht="18" customHeight="1" x14ac:dyDescent="0.3"/>
    <row r="866" ht="18" customHeight="1" x14ac:dyDescent="0.3"/>
    <row r="867" ht="18" customHeight="1" x14ac:dyDescent="0.3"/>
    <row r="868" ht="18" customHeight="1" x14ac:dyDescent="0.3"/>
    <row r="869" ht="18" customHeight="1" x14ac:dyDescent="0.3"/>
    <row r="870" ht="18" customHeight="1" x14ac:dyDescent="0.3"/>
    <row r="871" ht="18" customHeight="1" x14ac:dyDescent="0.3"/>
    <row r="872" ht="18" customHeight="1" x14ac:dyDescent="0.3"/>
    <row r="873" ht="18" customHeight="1" x14ac:dyDescent="0.3"/>
    <row r="874" ht="18" customHeight="1" x14ac:dyDescent="0.3"/>
    <row r="875" ht="18" customHeight="1" x14ac:dyDescent="0.3"/>
    <row r="876" ht="18" customHeight="1" x14ac:dyDescent="0.3"/>
    <row r="877" ht="18" customHeight="1" x14ac:dyDescent="0.3"/>
    <row r="878" ht="18" customHeight="1" x14ac:dyDescent="0.3"/>
    <row r="879" ht="18" customHeight="1" x14ac:dyDescent="0.3"/>
    <row r="880" ht="18" customHeight="1" x14ac:dyDescent="0.3"/>
    <row r="881" ht="18" customHeight="1" x14ac:dyDescent="0.3"/>
    <row r="882" ht="18" customHeight="1" x14ac:dyDescent="0.3"/>
    <row r="883" ht="18" customHeight="1" x14ac:dyDescent="0.3"/>
    <row r="884" ht="18" customHeight="1" x14ac:dyDescent="0.3"/>
    <row r="885" ht="18" customHeight="1" x14ac:dyDescent="0.3"/>
    <row r="886" ht="18" customHeight="1" x14ac:dyDescent="0.3"/>
    <row r="887" ht="18" customHeight="1" x14ac:dyDescent="0.3"/>
    <row r="888" ht="18" customHeight="1" x14ac:dyDescent="0.3"/>
    <row r="889" ht="18" customHeight="1" x14ac:dyDescent="0.3"/>
    <row r="890" ht="18" customHeight="1" x14ac:dyDescent="0.3"/>
    <row r="891" ht="18" customHeight="1" x14ac:dyDescent="0.3"/>
    <row r="892" ht="18" customHeight="1" x14ac:dyDescent="0.3"/>
    <row r="893" ht="18" customHeight="1" x14ac:dyDescent="0.3"/>
    <row r="894" ht="18" customHeight="1" x14ac:dyDescent="0.3"/>
    <row r="895" ht="18" customHeight="1" x14ac:dyDescent="0.3"/>
    <row r="896" ht="18" customHeight="1" x14ac:dyDescent="0.3"/>
    <row r="897" ht="18" customHeight="1" x14ac:dyDescent="0.3"/>
    <row r="898" ht="18" customHeight="1" x14ac:dyDescent="0.3"/>
    <row r="899" ht="18" customHeight="1" x14ac:dyDescent="0.3"/>
    <row r="900" ht="18" customHeight="1" x14ac:dyDescent="0.3"/>
    <row r="901" ht="18" customHeight="1" x14ac:dyDescent="0.3"/>
    <row r="902" ht="18" customHeight="1" x14ac:dyDescent="0.3"/>
    <row r="903" ht="18" customHeight="1" x14ac:dyDescent="0.3"/>
    <row r="904" ht="18" customHeight="1" x14ac:dyDescent="0.3"/>
    <row r="905" ht="18" customHeight="1" x14ac:dyDescent="0.3"/>
    <row r="906" ht="18" customHeight="1" x14ac:dyDescent="0.3"/>
    <row r="907" ht="18" customHeight="1" x14ac:dyDescent="0.3"/>
    <row r="908" ht="18" customHeight="1" x14ac:dyDescent="0.3"/>
    <row r="909" ht="18" customHeight="1" x14ac:dyDescent="0.3"/>
    <row r="910" ht="18" customHeight="1" x14ac:dyDescent="0.3"/>
    <row r="911" ht="18" customHeight="1" x14ac:dyDescent="0.3"/>
    <row r="912" ht="18" customHeight="1" x14ac:dyDescent="0.3"/>
    <row r="913" ht="18" customHeight="1" x14ac:dyDescent="0.3"/>
    <row r="914" ht="18" customHeight="1" x14ac:dyDescent="0.3"/>
    <row r="915" ht="18" customHeight="1" x14ac:dyDescent="0.3"/>
    <row r="916" ht="18" customHeight="1" x14ac:dyDescent="0.3"/>
    <row r="917" ht="18" customHeight="1" x14ac:dyDescent="0.3"/>
    <row r="918" ht="18" customHeight="1" x14ac:dyDescent="0.3"/>
    <row r="919" ht="18" customHeight="1" x14ac:dyDescent="0.3"/>
    <row r="920" ht="18" customHeight="1" x14ac:dyDescent="0.3"/>
    <row r="921" ht="18" customHeight="1" x14ac:dyDescent="0.3"/>
    <row r="922" ht="18" customHeight="1" x14ac:dyDescent="0.3"/>
    <row r="923" ht="18" customHeight="1" x14ac:dyDescent="0.3"/>
    <row r="924" ht="18" customHeight="1" x14ac:dyDescent="0.3"/>
    <row r="925" ht="18" customHeight="1" x14ac:dyDescent="0.3"/>
    <row r="926" ht="18" customHeight="1" x14ac:dyDescent="0.3"/>
    <row r="927" ht="18" customHeight="1" x14ac:dyDescent="0.3"/>
    <row r="928" ht="18" customHeight="1" x14ac:dyDescent="0.3"/>
    <row r="929" ht="18" customHeight="1" x14ac:dyDescent="0.3"/>
    <row r="930" ht="18" customHeight="1" x14ac:dyDescent="0.3"/>
    <row r="931" ht="18" customHeight="1" x14ac:dyDescent="0.3"/>
    <row r="932" ht="18" customHeight="1" x14ac:dyDescent="0.3"/>
    <row r="933" ht="18" customHeight="1" x14ac:dyDescent="0.3"/>
    <row r="934" ht="18" customHeight="1" x14ac:dyDescent="0.3"/>
    <row r="935" ht="18" customHeight="1" x14ac:dyDescent="0.3"/>
    <row r="936" ht="18" customHeight="1" x14ac:dyDescent="0.3"/>
    <row r="937" ht="18" customHeight="1" x14ac:dyDescent="0.3"/>
    <row r="938" ht="18" customHeight="1" x14ac:dyDescent="0.3"/>
    <row r="939" ht="18" customHeight="1" x14ac:dyDescent="0.3"/>
    <row r="940" ht="18" customHeight="1" x14ac:dyDescent="0.3"/>
    <row r="941" ht="18" customHeight="1" x14ac:dyDescent="0.3"/>
    <row r="942" ht="18" customHeight="1" x14ac:dyDescent="0.3"/>
    <row r="943" ht="18" customHeight="1" x14ac:dyDescent="0.3"/>
    <row r="944" ht="18" customHeight="1" x14ac:dyDescent="0.3"/>
    <row r="945" ht="18" customHeight="1" x14ac:dyDescent="0.3"/>
    <row r="946" ht="18" customHeight="1" x14ac:dyDescent="0.3"/>
    <row r="947" ht="18" customHeight="1" x14ac:dyDescent="0.3"/>
    <row r="948" ht="18" customHeight="1" x14ac:dyDescent="0.3"/>
    <row r="949" ht="18" customHeight="1" x14ac:dyDescent="0.3"/>
    <row r="950" ht="18" customHeight="1" x14ac:dyDescent="0.3"/>
    <row r="951" ht="18" customHeight="1" x14ac:dyDescent="0.3"/>
    <row r="952" ht="18" customHeight="1" x14ac:dyDescent="0.3"/>
    <row r="953" ht="18" customHeight="1" x14ac:dyDescent="0.3"/>
    <row r="954" ht="18" customHeight="1" x14ac:dyDescent="0.3"/>
    <row r="955" ht="18" customHeight="1" x14ac:dyDescent="0.3"/>
    <row r="956" ht="18" customHeight="1" x14ac:dyDescent="0.3"/>
    <row r="957" ht="18" customHeight="1" x14ac:dyDescent="0.3"/>
    <row r="958" ht="18" customHeight="1" x14ac:dyDescent="0.3"/>
    <row r="959" ht="18" customHeight="1" x14ac:dyDescent="0.3"/>
    <row r="960" ht="18" customHeight="1" x14ac:dyDescent="0.3"/>
    <row r="961" ht="18" customHeight="1" x14ac:dyDescent="0.3"/>
    <row r="962" ht="18" customHeight="1" x14ac:dyDescent="0.3"/>
    <row r="963" ht="18" customHeight="1" x14ac:dyDescent="0.3"/>
    <row r="964" ht="18" customHeight="1" x14ac:dyDescent="0.3"/>
    <row r="965" ht="18" customHeight="1" x14ac:dyDescent="0.3"/>
    <row r="966" ht="18" customHeight="1" x14ac:dyDescent="0.3"/>
    <row r="967" ht="18" customHeight="1" x14ac:dyDescent="0.3"/>
    <row r="968" ht="18" customHeight="1" x14ac:dyDescent="0.3"/>
    <row r="969" ht="18" customHeight="1" x14ac:dyDescent="0.3"/>
    <row r="970" ht="18" customHeight="1" x14ac:dyDescent="0.3"/>
    <row r="971" ht="18" customHeight="1" x14ac:dyDescent="0.3"/>
    <row r="972" ht="18" customHeight="1" x14ac:dyDescent="0.3"/>
    <row r="973" ht="18" customHeight="1" x14ac:dyDescent="0.3"/>
    <row r="974" ht="18" customHeight="1" x14ac:dyDescent="0.3"/>
    <row r="975" ht="18" customHeight="1" x14ac:dyDescent="0.3"/>
    <row r="976" ht="18" customHeight="1" x14ac:dyDescent="0.3"/>
    <row r="977" ht="18" customHeight="1" x14ac:dyDescent="0.3"/>
    <row r="978" ht="18" customHeight="1" x14ac:dyDescent="0.3"/>
    <row r="979" ht="18" customHeight="1" x14ac:dyDescent="0.3"/>
    <row r="980" ht="18" customHeight="1" x14ac:dyDescent="0.3"/>
    <row r="981" ht="18" customHeight="1" x14ac:dyDescent="0.3"/>
    <row r="982" ht="18" customHeight="1" x14ac:dyDescent="0.3"/>
    <row r="983" ht="18" customHeight="1" x14ac:dyDescent="0.3"/>
    <row r="984" ht="18" customHeight="1" x14ac:dyDescent="0.3"/>
    <row r="985" ht="18" customHeight="1" x14ac:dyDescent="0.3"/>
    <row r="986" ht="18" customHeight="1" x14ac:dyDescent="0.3"/>
    <row r="987" ht="18" customHeight="1" x14ac:dyDescent="0.3"/>
    <row r="988" ht="18" customHeight="1" x14ac:dyDescent="0.3"/>
    <row r="989" ht="18" customHeight="1" x14ac:dyDescent="0.3"/>
    <row r="990" ht="18" customHeight="1" x14ac:dyDescent="0.3"/>
    <row r="991" ht="18" customHeight="1" x14ac:dyDescent="0.3"/>
    <row r="992" ht="18" customHeight="1" x14ac:dyDescent="0.3"/>
    <row r="993" ht="18" customHeight="1" x14ac:dyDescent="0.3"/>
    <row r="994" ht="18" customHeight="1" x14ac:dyDescent="0.3"/>
    <row r="995" ht="18" customHeight="1" x14ac:dyDescent="0.3"/>
    <row r="996" ht="18" customHeight="1" x14ac:dyDescent="0.3"/>
    <row r="997" ht="18" customHeight="1" x14ac:dyDescent="0.3"/>
    <row r="998" ht="18" customHeight="1" x14ac:dyDescent="0.3"/>
    <row r="999" ht="18" customHeight="1" x14ac:dyDescent="0.3"/>
    <row r="1000" ht="18" customHeight="1" x14ac:dyDescent="0.3"/>
    <row r="1001" ht="18" customHeight="1" x14ac:dyDescent="0.3"/>
    <row r="1002" ht="18" customHeight="1" x14ac:dyDescent="0.3"/>
    <row r="1003" ht="18" customHeight="1" x14ac:dyDescent="0.3"/>
    <row r="1004" ht="18" customHeight="1" x14ac:dyDescent="0.3"/>
    <row r="1005" ht="18" customHeight="1" x14ac:dyDescent="0.3"/>
    <row r="1006" ht="18" customHeight="1" x14ac:dyDescent="0.3"/>
    <row r="1007" ht="18" customHeight="1" x14ac:dyDescent="0.3"/>
    <row r="1008" ht="18" customHeight="1" x14ac:dyDescent="0.3"/>
    <row r="1009" ht="18" customHeight="1" x14ac:dyDescent="0.3"/>
    <row r="1010" ht="18" customHeight="1" x14ac:dyDescent="0.3"/>
    <row r="1011" ht="18" customHeight="1" x14ac:dyDescent="0.3"/>
    <row r="1012" ht="18" customHeight="1" x14ac:dyDescent="0.3"/>
    <row r="1013" ht="18" customHeight="1" x14ac:dyDescent="0.3"/>
    <row r="1014" ht="18" customHeight="1" x14ac:dyDescent="0.3"/>
    <row r="1015" ht="18" customHeight="1" x14ac:dyDescent="0.3"/>
    <row r="1016" ht="18" customHeight="1" x14ac:dyDescent="0.3"/>
    <row r="1017" ht="18" customHeight="1" x14ac:dyDescent="0.3"/>
    <row r="1018" ht="18" customHeight="1" x14ac:dyDescent="0.3"/>
    <row r="1019" ht="18" customHeight="1" x14ac:dyDescent="0.3"/>
    <row r="1020" ht="18" customHeight="1" x14ac:dyDescent="0.3"/>
    <row r="1021" ht="18" customHeight="1" x14ac:dyDescent="0.3"/>
    <row r="1022" ht="18" customHeight="1" x14ac:dyDescent="0.3"/>
    <row r="1023" ht="18" customHeight="1" x14ac:dyDescent="0.3"/>
    <row r="1024" ht="18" customHeight="1" x14ac:dyDescent="0.3"/>
    <row r="1025" ht="18" customHeight="1" x14ac:dyDescent="0.3"/>
    <row r="1026" ht="18" customHeight="1" x14ac:dyDescent="0.3"/>
    <row r="1027" ht="18" customHeight="1" x14ac:dyDescent="0.3"/>
    <row r="1028" ht="18" customHeight="1" x14ac:dyDescent="0.3"/>
    <row r="1029" ht="18" customHeight="1" x14ac:dyDescent="0.3"/>
    <row r="1030" ht="18" customHeight="1" x14ac:dyDescent="0.3"/>
    <row r="1031" ht="18" customHeight="1" x14ac:dyDescent="0.3"/>
    <row r="1032" ht="18" customHeight="1" x14ac:dyDescent="0.3"/>
    <row r="1033" ht="18" customHeight="1" x14ac:dyDescent="0.3"/>
    <row r="1034" ht="18" customHeight="1" x14ac:dyDescent="0.3"/>
    <row r="1035" ht="18" customHeight="1" x14ac:dyDescent="0.3"/>
    <row r="1036" ht="18" customHeight="1" x14ac:dyDescent="0.3"/>
    <row r="1037" ht="18" customHeight="1" x14ac:dyDescent="0.3"/>
    <row r="1038" ht="18" customHeight="1" x14ac:dyDescent="0.3"/>
    <row r="1039" ht="18" customHeight="1" x14ac:dyDescent="0.3"/>
    <row r="1040" ht="18" customHeight="1" x14ac:dyDescent="0.3"/>
    <row r="1041" ht="18" customHeight="1" x14ac:dyDescent="0.3"/>
    <row r="1042" ht="18" customHeight="1" x14ac:dyDescent="0.3"/>
    <row r="1043" ht="18" customHeight="1" x14ac:dyDescent="0.3"/>
    <row r="1044" ht="18" customHeight="1" x14ac:dyDescent="0.3"/>
    <row r="1045" ht="18" customHeight="1" x14ac:dyDescent="0.3"/>
    <row r="1046" ht="18" customHeight="1" x14ac:dyDescent="0.3"/>
  </sheetData>
  <sheetProtection algorithmName="SHA-512" hashValue="krgKW4yS7r4EKzTYLtb135nUaT8G3e3IZ82K4hd7zD7si1u9HPZU9K5pCqgdy+2NTQfs4XVMtsTQ3IZ1/tn4jg==" saltValue="1L45GNoYotc58A3adgsA7g==" spinCount="100000" sheet="1" objects="1" scenarios="1"/>
  <mergeCells count="868">
    <mergeCell ref="D115:O115"/>
    <mergeCell ref="P115:U115"/>
    <mergeCell ref="V115:AJ115"/>
    <mergeCell ref="AK115:AT115"/>
    <mergeCell ref="AU115:BD115"/>
    <mergeCell ref="BE115:BK115"/>
    <mergeCell ref="BL115:BO115"/>
    <mergeCell ref="D113:O113"/>
    <mergeCell ref="P113:U113"/>
    <mergeCell ref="V113:AJ113"/>
    <mergeCell ref="AK113:AT113"/>
    <mergeCell ref="AU113:BD113"/>
    <mergeCell ref="BE113:BK113"/>
    <mergeCell ref="BL113:BO113"/>
    <mergeCell ref="D114:O114"/>
    <mergeCell ref="P114:U114"/>
    <mergeCell ref="V114:AJ114"/>
    <mergeCell ref="AK114:AT114"/>
    <mergeCell ref="AU114:BD114"/>
    <mergeCell ref="BE114:BK114"/>
    <mergeCell ref="BL114:BO114"/>
    <mergeCell ref="D111:O111"/>
    <mergeCell ref="P111:U111"/>
    <mergeCell ref="V111:AJ111"/>
    <mergeCell ref="AK111:AT111"/>
    <mergeCell ref="AU111:BD111"/>
    <mergeCell ref="BE111:BK111"/>
    <mergeCell ref="BL111:BO111"/>
    <mergeCell ref="D112:O112"/>
    <mergeCell ref="P112:U112"/>
    <mergeCell ref="V112:AJ112"/>
    <mergeCell ref="AK112:AT112"/>
    <mergeCell ref="AU112:BD112"/>
    <mergeCell ref="BE112:BK112"/>
    <mergeCell ref="BL112:BO112"/>
    <mergeCell ref="D109:O109"/>
    <mergeCell ref="P109:U109"/>
    <mergeCell ref="V109:AJ109"/>
    <mergeCell ref="AK109:AT109"/>
    <mergeCell ref="AU109:BD109"/>
    <mergeCell ref="BE109:BK109"/>
    <mergeCell ref="BL109:BO109"/>
    <mergeCell ref="D110:O110"/>
    <mergeCell ref="P110:U110"/>
    <mergeCell ref="V110:AJ110"/>
    <mergeCell ref="AK110:AT110"/>
    <mergeCell ref="AU110:BD110"/>
    <mergeCell ref="BE110:BK110"/>
    <mergeCell ref="BL110:BO110"/>
    <mergeCell ref="D107:O107"/>
    <mergeCell ref="P107:U107"/>
    <mergeCell ref="V107:AJ107"/>
    <mergeCell ref="AK107:AT107"/>
    <mergeCell ref="AU107:BD107"/>
    <mergeCell ref="BE107:BK107"/>
    <mergeCell ref="BL107:BO107"/>
    <mergeCell ref="D108:O108"/>
    <mergeCell ref="P108:U108"/>
    <mergeCell ref="V108:AJ108"/>
    <mergeCell ref="AK108:AT108"/>
    <mergeCell ref="AU108:BD108"/>
    <mergeCell ref="BE108:BK108"/>
    <mergeCell ref="BL108:BO108"/>
    <mergeCell ref="D105:O105"/>
    <mergeCell ref="P105:U105"/>
    <mergeCell ref="V105:AJ105"/>
    <mergeCell ref="AK105:AT105"/>
    <mergeCell ref="AU105:BD105"/>
    <mergeCell ref="BE105:BK105"/>
    <mergeCell ref="BL105:BO105"/>
    <mergeCell ref="D106:O106"/>
    <mergeCell ref="P106:U106"/>
    <mergeCell ref="V106:AJ106"/>
    <mergeCell ref="AK106:AT106"/>
    <mergeCell ref="AU106:BD106"/>
    <mergeCell ref="BE106:BK106"/>
    <mergeCell ref="BL106:BO106"/>
    <mergeCell ref="D103:O103"/>
    <mergeCell ref="P103:U103"/>
    <mergeCell ref="V103:AJ103"/>
    <mergeCell ref="AK103:AT103"/>
    <mergeCell ref="AU103:BD103"/>
    <mergeCell ref="BE103:BK103"/>
    <mergeCell ref="BL103:BO103"/>
    <mergeCell ref="D104:O104"/>
    <mergeCell ref="P104:U104"/>
    <mergeCell ref="V104:AJ104"/>
    <mergeCell ref="AK104:AT104"/>
    <mergeCell ref="AU104:BD104"/>
    <mergeCell ref="BE104:BK104"/>
    <mergeCell ref="BL104:BO104"/>
    <mergeCell ref="D101:O101"/>
    <mergeCell ref="P101:U101"/>
    <mergeCell ref="V101:AJ101"/>
    <mergeCell ref="AK101:AT101"/>
    <mergeCell ref="AU101:BD101"/>
    <mergeCell ref="BE101:BK101"/>
    <mergeCell ref="BL101:BO101"/>
    <mergeCell ref="D102:O102"/>
    <mergeCell ref="P102:U102"/>
    <mergeCell ref="V102:AJ102"/>
    <mergeCell ref="AK102:AT102"/>
    <mergeCell ref="AU102:BD102"/>
    <mergeCell ref="BE102:BK102"/>
    <mergeCell ref="BL102:BO102"/>
    <mergeCell ref="P99:U99"/>
    <mergeCell ref="V99:AJ99"/>
    <mergeCell ref="AK99:AT99"/>
    <mergeCell ref="AU99:BD99"/>
    <mergeCell ref="BE99:BK99"/>
    <mergeCell ref="BL99:BO99"/>
    <mergeCell ref="D100:O100"/>
    <mergeCell ref="P100:U100"/>
    <mergeCell ref="V100:AJ100"/>
    <mergeCell ref="AK100:AT100"/>
    <mergeCell ref="AU100:BD100"/>
    <mergeCell ref="BE100:BK100"/>
    <mergeCell ref="BL100:BO100"/>
    <mergeCell ref="B114:C114"/>
    <mergeCell ref="B115:C115"/>
    <mergeCell ref="D96:O96"/>
    <mergeCell ref="P96:U96"/>
    <mergeCell ref="V96:AJ96"/>
    <mergeCell ref="AK96:AT96"/>
    <mergeCell ref="AU96:BD96"/>
    <mergeCell ref="BE96:BK96"/>
    <mergeCell ref="BL96:BO96"/>
    <mergeCell ref="D97:O97"/>
    <mergeCell ref="P97:U97"/>
    <mergeCell ref="V97:AJ97"/>
    <mergeCell ref="AK97:AT97"/>
    <mergeCell ref="AU97:BD97"/>
    <mergeCell ref="BE97:BK97"/>
    <mergeCell ref="BL97:BO97"/>
    <mergeCell ref="D98:O98"/>
    <mergeCell ref="P98:U98"/>
    <mergeCell ref="V98:AJ98"/>
    <mergeCell ref="AK98:AT98"/>
    <mergeCell ref="AU98:BD98"/>
    <mergeCell ref="BE98:BK98"/>
    <mergeCell ref="BL98:BO98"/>
    <mergeCell ref="D99:O99"/>
    <mergeCell ref="B105:C105"/>
    <mergeCell ref="B106:C106"/>
    <mergeCell ref="B107:C107"/>
    <mergeCell ref="B108:C108"/>
    <mergeCell ref="B109:C109"/>
    <mergeCell ref="B110:C110"/>
    <mergeCell ref="B111:C111"/>
    <mergeCell ref="B112:C112"/>
    <mergeCell ref="B113:C113"/>
    <mergeCell ref="B96:C96"/>
    <mergeCell ref="B97:C97"/>
    <mergeCell ref="B98:C98"/>
    <mergeCell ref="B99:C99"/>
    <mergeCell ref="B100:C100"/>
    <mergeCell ref="B101:C101"/>
    <mergeCell ref="B102:C102"/>
    <mergeCell ref="B103:C103"/>
    <mergeCell ref="B104:C104"/>
    <mergeCell ref="BL64:BO64"/>
    <mergeCell ref="BL65:BO65"/>
    <mergeCell ref="B1:T1"/>
    <mergeCell ref="B57:AX61"/>
    <mergeCell ref="AK85:AT85"/>
    <mergeCell ref="AK86:AT86"/>
    <mergeCell ref="AK90:AT90"/>
    <mergeCell ref="AK91:AT91"/>
    <mergeCell ref="AK83:AT83"/>
    <mergeCell ref="AK84:AT84"/>
    <mergeCell ref="B13:Y13"/>
    <mergeCell ref="C25:J25"/>
    <mergeCell ref="C26:J26"/>
    <mergeCell ref="B24:AF24"/>
    <mergeCell ref="C32:J32"/>
    <mergeCell ref="C31:J31"/>
    <mergeCell ref="C33:J33"/>
    <mergeCell ref="B79:C79"/>
    <mergeCell ref="B80:C80"/>
    <mergeCell ref="B78:C78"/>
    <mergeCell ref="B70:C70"/>
    <mergeCell ref="B72:C72"/>
    <mergeCell ref="AK78:AT78"/>
    <mergeCell ref="B71:C71"/>
    <mergeCell ref="BL67:BO67"/>
    <mergeCell ref="BL68:BO68"/>
    <mergeCell ref="BL69:BO69"/>
    <mergeCell ref="AK82:AT82"/>
    <mergeCell ref="AK69:AT69"/>
    <mergeCell ref="AK70:AT70"/>
    <mergeCell ref="AK71:AT71"/>
    <mergeCell ref="AK72:AT72"/>
    <mergeCell ref="AK73:AT73"/>
    <mergeCell ref="AK75:AT75"/>
    <mergeCell ref="AK79:AT79"/>
    <mergeCell ref="AK81:AT81"/>
    <mergeCell ref="BL70:BO70"/>
    <mergeCell ref="BL71:BO71"/>
    <mergeCell ref="BL72:BO72"/>
    <mergeCell ref="BL73:BO73"/>
    <mergeCell ref="BL74:BO74"/>
    <mergeCell ref="AK68:AT68"/>
    <mergeCell ref="AK80:AT80"/>
    <mergeCell ref="AK74:AT74"/>
    <mergeCell ref="BL81:BO81"/>
    <mergeCell ref="BL82:BO82"/>
    <mergeCell ref="AK67:AT67"/>
    <mergeCell ref="AU67:BD67"/>
    <mergeCell ref="BL93:BO93"/>
    <mergeCell ref="BL94:BO94"/>
    <mergeCell ref="AK87:AT87"/>
    <mergeCell ref="AK88:AT88"/>
    <mergeCell ref="AK89:AT89"/>
    <mergeCell ref="BL95:BO95"/>
    <mergeCell ref="BL63:BO63"/>
    <mergeCell ref="BL84:BO84"/>
    <mergeCell ref="BL85:BO85"/>
    <mergeCell ref="BL86:BO86"/>
    <mergeCell ref="BL87:BO87"/>
    <mergeCell ref="BL88:BO88"/>
    <mergeCell ref="BL89:BO89"/>
    <mergeCell ref="BL90:BO90"/>
    <mergeCell ref="BL91:BO91"/>
    <mergeCell ref="BL92:BO92"/>
    <mergeCell ref="BL75:BO75"/>
    <mergeCell ref="BL76:BO76"/>
    <mergeCell ref="BL77:BO77"/>
    <mergeCell ref="BL78:BO78"/>
    <mergeCell ref="BL79:BO79"/>
    <mergeCell ref="BL80:BO80"/>
    <mergeCell ref="BL83:BO83"/>
    <mergeCell ref="BL66:BO66"/>
    <mergeCell ref="B90:C90"/>
    <mergeCell ref="B76:C76"/>
    <mergeCell ref="B77:C77"/>
    <mergeCell ref="B73:C73"/>
    <mergeCell ref="B74:C74"/>
    <mergeCell ref="D71:O71"/>
    <mergeCell ref="D72:O72"/>
    <mergeCell ref="D73:O73"/>
    <mergeCell ref="D74:O74"/>
    <mergeCell ref="D75:O75"/>
    <mergeCell ref="D76:O76"/>
    <mergeCell ref="D77:O77"/>
    <mergeCell ref="B89:C89"/>
    <mergeCell ref="B87:C87"/>
    <mergeCell ref="B88:C88"/>
    <mergeCell ref="B85:C85"/>
    <mergeCell ref="B86:C86"/>
    <mergeCell ref="B81:C81"/>
    <mergeCell ref="B82:C82"/>
    <mergeCell ref="D86:O86"/>
    <mergeCell ref="D87:O87"/>
    <mergeCell ref="D88:O88"/>
    <mergeCell ref="B83:C83"/>
    <mergeCell ref="B84:C84"/>
    <mergeCell ref="B95:C95"/>
    <mergeCell ref="B94:C94"/>
    <mergeCell ref="AK95:AT95"/>
    <mergeCell ref="B93:C93"/>
    <mergeCell ref="B91:C91"/>
    <mergeCell ref="B92:C92"/>
    <mergeCell ref="AK92:AT92"/>
    <mergeCell ref="AK93:AT93"/>
    <mergeCell ref="AK94:AT94"/>
    <mergeCell ref="P94:U94"/>
    <mergeCell ref="P95:U95"/>
    <mergeCell ref="D91:O91"/>
    <mergeCell ref="D92:O92"/>
    <mergeCell ref="D93:O93"/>
    <mergeCell ref="D94:O94"/>
    <mergeCell ref="D95:O95"/>
    <mergeCell ref="V91:AJ91"/>
    <mergeCell ref="V92:AJ92"/>
    <mergeCell ref="V93:AJ93"/>
    <mergeCell ref="V94:AJ94"/>
    <mergeCell ref="V95:AJ95"/>
    <mergeCell ref="P91:U91"/>
    <mergeCell ref="P92:U92"/>
    <mergeCell ref="P93:U93"/>
    <mergeCell ref="B49:Y49"/>
    <mergeCell ref="C51:I51"/>
    <mergeCell ref="J51:AJ51"/>
    <mergeCell ref="C44:I44"/>
    <mergeCell ref="C47:I47"/>
    <mergeCell ref="C43:I43"/>
    <mergeCell ref="AF44:AR44"/>
    <mergeCell ref="C41:I41"/>
    <mergeCell ref="AD42:AE42"/>
    <mergeCell ref="J41:AE41"/>
    <mergeCell ref="J42:AC42"/>
    <mergeCell ref="C50:I50"/>
    <mergeCell ref="J50:AJ50"/>
    <mergeCell ref="C27:J27"/>
    <mergeCell ref="C28:J28"/>
    <mergeCell ref="C29:J29"/>
    <mergeCell ref="C30:J30"/>
    <mergeCell ref="AF43:AY43"/>
    <mergeCell ref="C42:I42"/>
    <mergeCell ref="B35:Y35"/>
    <mergeCell ref="C37:I38"/>
    <mergeCell ref="J37:AE38"/>
    <mergeCell ref="J43:AE43"/>
    <mergeCell ref="BS63:BX63"/>
    <mergeCell ref="B67:C67"/>
    <mergeCell ref="AK64:AT65"/>
    <mergeCell ref="AK66:AT66"/>
    <mergeCell ref="B68:C68"/>
    <mergeCell ref="B6:G6"/>
    <mergeCell ref="J44:AE44"/>
    <mergeCell ref="J47:AE47"/>
    <mergeCell ref="C8:F8"/>
    <mergeCell ref="C9:F9"/>
    <mergeCell ref="C10:F10"/>
    <mergeCell ref="C11:F11"/>
    <mergeCell ref="AF37:AR38"/>
    <mergeCell ref="K25:AE25"/>
    <mergeCell ref="K26:AE26"/>
    <mergeCell ref="AF47:AU47"/>
    <mergeCell ref="K27:AE27"/>
    <mergeCell ref="K28:AE28"/>
    <mergeCell ref="K29:AE29"/>
    <mergeCell ref="K30:AE30"/>
    <mergeCell ref="K31:AE31"/>
    <mergeCell ref="K32:AE32"/>
    <mergeCell ref="K33:AE33"/>
    <mergeCell ref="B64:C65"/>
    <mergeCell ref="B66:C66"/>
    <mergeCell ref="P67:U67"/>
    <mergeCell ref="P68:U68"/>
    <mergeCell ref="P69:U69"/>
    <mergeCell ref="P70:U70"/>
    <mergeCell ref="P71:U71"/>
    <mergeCell ref="BS64:CK69"/>
    <mergeCell ref="C52:I52"/>
    <mergeCell ref="J52:AJ52"/>
    <mergeCell ref="AU64:BD65"/>
    <mergeCell ref="D64:O65"/>
    <mergeCell ref="P64:U65"/>
    <mergeCell ref="D66:O66"/>
    <mergeCell ref="P66:U66"/>
    <mergeCell ref="BE64:BK65"/>
    <mergeCell ref="BE66:BK66"/>
    <mergeCell ref="BE67:BK67"/>
    <mergeCell ref="V64:AJ65"/>
    <mergeCell ref="V66:AJ66"/>
    <mergeCell ref="AU66:BD66"/>
    <mergeCell ref="D68:O68"/>
    <mergeCell ref="D69:O69"/>
    <mergeCell ref="V68:AJ68"/>
    <mergeCell ref="D67:O67"/>
    <mergeCell ref="D78:O78"/>
    <mergeCell ref="D79:O79"/>
    <mergeCell ref="D80:O80"/>
    <mergeCell ref="P79:U79"/>
    <mergeCell ref="P80:U80"/>
    <mergeCell ref="V70:AJ70"/>
    <mergeCell ref="B69:C69"/>
    <mergeCell ref="P72:U72"/>
    <mergeCell ref="P73:U73"/>
    <mergeCell ref="P74:U74"/>
    <mergeCell ref="P75:U75"/>
    <mergeCell ref="P76:U76"/>
    <mergeCell ref="P77:U77"/>
    <mergeCell ref="P78:U78"/>
    <mergeCell ref="B75:C75"/>
    <mergeCell ref="D70:O70"/>
    <mergeCell ref="V67:AJ67"/>
    <mergeCell ref="D81:O81"/>
    <mergeCell ref="D82:O82"/>
    <mergeCell ref="D83:O83"/>
    <mergeCell ref="D84:O84"/>
    <mergeCell ref="D85:O85"/>
    <mergeCell ref="V69:AJ69"/>
    <mergeCell ref="D89:O89"/>
    <mergeCell ref="D90:O90"/>
    <mergeCell ref="V71:AJ71"/>
    <mergeCell ref="V72:AJ72"/>
    <mergeCell ref="V73:AJ73"/>
    <mergeCell ref="V74:AJ74"/>
    <mergeCell ref="V75:AJ75"/>
    <mergeCell ref="V76:AJ76"/>
    <mergeCell ref="V77:AJ77"/>
    <mergeCell ref="V78:AJ78"/>
    <mergeCell ref="V79:AJ79"/>
    <mergeCell ref="V80:AJ80"/>
    <mergeCell ref="V81:AJ81"/>
    <mergeCell ref="V82:AJ82"/>
    <mergeCell ref="V83:AJ83"/>
    <mergeCell ref="V84:AJ84"/>
    <mergeCell ref="P81:U81"/>
    <mergeCell ref="V88:AJ88"/>
    <mergeCell ref="V89:AJ89"/>
    <mergeCell ref="V90:AJ90"/>
    <mergeCell ref="P82:U82"/>
    <mergeCell ref="P83:U83"/>
    <mergeCell ref="AU80:BD80"/>
    <mergeCell ref="AU81:BD81"/>
    <mergeCell ref="AU82:BD82"/>
    <mergeCell ref="AU83:BD83"/>
    <mergeCell ref="P90:U90"/>
    <mergeCell ref="P84:U84"/>
    <mergeCell ref="P85:U85"/>
    <mergeCell ref="P86:U86"/>
    <mergeCell ref="P87:U87"/>
    <mergeCell ref="P88:U88"/>
    <mergeCell ref="P89:U89"/>
    <mergeCell ref="BE95:BK95"/>
    <mergeCell ref="AU93:BD93"/>
    <mergeCell ref="AU94:BD94"/>
    <mergeCell ref="AU95:BD95"/>
    <mergeCell ref="AU90:BD90"/>
    <mergeCell ref="AU91:BD91"/>
    <mergeCell ref="AU92:BD92"/>
    <mergeCell ref="BE68:BK68"/>
    <mergeCell ref="BE69:BK69"/>
    <mergeCell ref="BE70:BK70"/>
    <mergeCell ref="BE71:BK71"/>
    <mergeCell ref="BE72:BK72"/>
    <mergeCell ref="BE73:BK73"/>
    <mergeCell ref="BE74:BK74"/>
    <mergeCell ref="BE75:BK75"/>
    <mergeCell ref="BE76:BK76"/>
    <mergeCell ref="BE77:BK77"/>
    <mergeCell ref="BE78:BK78"/>
    <mergeCell ref="BE79:BK79"/>
    <mergeCell ref="BE80:BK80"/>
    <mergeCell ref="BE81:BK81"/>
    <mergeCell ref="BE82:BK82"/>
    <mergeCell ref="BE83:BK83"/>
    <mergeCell ref="AU68:BD68"/>
    <mergeCell ref="C53:I53"/>
    <mergeCell ref="J53:AJ53"/>
    <mergeCell ref="C54:N54"/>
    <mergeCell ref="O54:AJ54"/>
    <mergeCell ref="BE90:BK90"/>
    <mergeCell ref="BE91:BK91"/>
    <mergeCell ref="BE92:BK92"/>
    <mergeCell ref="BE93:BK93"/>
    <mergeCell ref="AU76:BD76"/>
    <mergeCell ref="AU77:BD77"/>
    <mergeCell ref="AU78:BD78"/>
    <mergeCell ref="AU79:BD79"/>
    <mergeCell ref="AK77:AT77"/>
    <mergeCell ref="AU69:BD69"/>
    <mergeCell ref="AU70:BD70"/>
    <mergeCell ref="AU71:BD71"/>
    <mergeCell ref="AU72:BD72"/>
    <mergeCell ref="AU73:BD73"/>
    <mergeCell ref="AU74:BD74"/>
    <mergeCell ref="AU75:BD75"/>
    <mergeCell ref="AK76:AT76"/>
    <mergeCell ref="V85:AJ85"/>
    <mergeCell ref="V86:AJ86"/>
    <mergeCell ref="V87:AJ87"/>
    <mergeCell ref="BE94:BK94"/>
    <mergeCell ref="BE85:BK85"/>
    <mergeCell ref="BE86:BK86"/>
    <mergeCell ref="BE87:BK87"/>
    <mergeCell ref="BE88:BK88"/>
    <mergeCell ref="AU84:BD84"/>
    <mergeCell ref="AU85:BD85"/>
    <mergeCell ref="AU86:BD86"/>
    <mergeCell ref="AU87:BD87"/>
    <mergeCell ref="AU88:BD88"/>
    <mergeCell ref="AU89:BD89"/>
    <mergeCell ref="BE89:BK89"/>
    <mergeCell ref="BE84:BK84"/>
    <mergeCell ref="AK116:AT116"/>
    <mergeCell ref="AU116:BD116"/>
    <mergeCell ref="BE116:BK116"/>
    <mergeCell ref="BL116:BO116"/>
    <mergeCell ref="B117:C117"/>
    <mergeCell ref="D117:O117"/>
    <mergeCell ref="P117:U117"/>
    <mergeCell ref="V117:AJ117"/>
    <mergeCell ref="AK117:AT117"/>
    <mergeCell ref="AU117:BD117"/>
    <mergeCell ref="BE117:BK117"/>
    <mergeCell ref="BL117:BO117"/>
    <mergeCell ref="B116:C116"/>
    <mergeCell ref="D116:O116"/>
    <mergeCell ref="P116:U116"/>
    <mergeCell ref="V116:AJ116"/>
    <mergeCell ref="B118:C118"/>
    <mergeCell ref="D118:O118"/>
    <mergeCell ref="P118:U118"/>
    <mergeCell ref="V118:AJ118"/>
    <mergeCell ref="AK118:AT118"/>
    <mergeCell ref="AU118:BD118"/>
    <mergeCell ref="BE118:BK118"/>
    <mergeCell ref="BL118:BO118"/>
    <mergeCell ref="B119:C119"/>
    <mergeCell ref="D119:O119"/>
    <mergeCell ref="P119:U119"/>
    <mergeCell ref="V119:AJ119"/>
    <mergeCell ref="AK119:AT119"/>
    <mergeCell ref="AU119:BD119"/>
    <mergeCell ref="BE119:BK119"/>
    <mergeCell ref="BL119:BO119"/>
    <mergeCell ref="B120:C120"/>
    <mergeCell ref="D120:O120"/>
    <mergeCell ref="P120:U120"/>
    <mergeCell ref="V120:AJ120"/>
    <mergeCell ref="AK120:AT120"/>
    <mergeCell ref="AU120:BD120"/>
    <mergeCell ref="BE120:BK120"/>
    <mergeCell ref="BL120:BO120"/>
    <mergeCell ref="B121:C121"/>
    <mergeCell ref="D121:O121"/>
    <mergeCell ref="P121:U121"/>
    <mergeCell ref="V121:AJ121"/>
    <mergeCell ref="AK121:AT121"/>
    <mergeCell ref="AU121:BD121"/>
    <mergeCell ref="BE121:BK121"/>
    <mergeCell ref="BL121:BO121"/>
    <mergeCell ref="B122:C122"/>
    <mergeCell ref="D122:O122"/>
    <mergeCell ref="P122:U122"/>
    <mergeCell ref="V122:AJ122"/>
    <mergeCell ref="AK122:AT122"/>
    <mergeCell ref="AU122:BD122"/>
    <mergeCell ref="BE122:BK122"/>
    <mergeCell ref="BL122:BO122"/>
    <mergeCell ref="B123:C123"/>
    <mergeCell ref="D123:O123"/>
    <mergeCell ref="P123:U123"/>
    <mergeCell ref="V123:AJ123"/>
    <mergeCell ref="AK123:AT123"/>
    <mergeCell ref="AU123:BD123"/>
    <mergeCell ref="BE123:BK123"/>
    <mergeCell ref="BL123:BO123"/>
    <mergeCell ref="B124:C124"/>
    <mergeCell ref="D124:O124"/>
    <mergeCell ref="P124:U124"/>
    <mergeCell ref="V124:AJ124"/>
    <mergeCell ref="AK124:AT124"/>
    <mergeCell ref="AU124:BD124"/>
    <mergeCell ref="BE124:BK124"/>
    <mergeCell ref="BL124:BO124"/>
    <mergeCell ref="B125:C125"/>
    <mergeCell ref="D125:O125"/>
    <mergeCell ref="P125:U125"/>
    <mergeCell ref="V125:AJ125"/>
    <mergeCell ref="AK125:AT125"/>
    <mergeCell ref="AU125:BD125"/>
    <mergeCell ref="BE125:BK125"/>
    <mergeCell ref="BL125:BO125"/>
    <mergeCell ref="B126:C126"/>
    <mergeCell ref="D126:O126"/>
    <mergeCell ref="P126:U126"/>
    <mergeCell ref="V126:AJ126"/>
    <mergeCell ref="AK126:AT126"/>
    <mergeCell ref="AU126:BD126"/>
    <mergeCell ref="BE126:BK126"/>
    <mergeCell ref="BL126:BO126"/>
    <mergeCell ref="B127:C127"/>
    <mergeCell ref="D127:O127"/>
    <mergeCell ref="P127:U127"/>
    <mergeCell ref="V127:AJ127"/>
    <mergeCell ref="AK127:AT127"/>
    <mergeCell ref="AU127:BD127"/>
    <mergeCell ref="BE127:BK127"/>
    <mergeCell ref="BL127:BO127"/>
    <mergeCell ref="B128:C128"/>
    <mergeCell ref="D128:O128"/>
    <mergeCell ref="P128:U128"/>
    <mergeCell ref="V128:AJ128"/>
    <mergeCell ref="AK128:AT128"/>
    <mergeCell ref="AU128:BD128"/>
    <mergeCell ref="BE128:BK128"/>
    <mergeCell ref="BL128:BO128"/>
    <mergeCell ref="B129:C129"/>
    <mergeCell ref="D129:O129"/>
    <mergeCell ref="P129:U129"/>
    <mergeCell ref="V129:AJ129"/>
    <mergeCell ref="AK129:AT129"/>
    <mergeCell ref="AU129:BD129"/>
    <mergeCell ref="BE129:BK129"/>
    <mergeCell ref="BL129:BO129"/>
    <mergeCell ref="B130:C130"/>
    <mergeCell ref="D130:O130"/>
    <mergeCell ref="P130:U130"/>
    <mergeCell ref="V130:AJ130"/>
    <mergeCell ref="AK130:AT130"/>
    <mergeCell ref="AU130:BD130"/>
    <mergeCell ref="BE130:BK130"/>
    <mergeCell ref="BL130:BO130"/>
    <mergeCell ref="B131:C131"/>
    <mergeCell ref="D131:O131"/>
    <mergeCell ref="P131:U131"/>
    <mergeCell ref="V131:AJ131"/>
    <mergeCell ref="AK131:AT131"/>
    <mergeCell ref="AU131:BD131"/>
    <mergeCell ref="BE131:BK131"/>
    <mergeCell ref="BL131:BO131"/>
    <mergeCell ref="B132:C132"/>
    <mergeCell ref="D132:O132"/>
    <mergeCell ref="P132:U132"/>
    <mergeCell ref="V132:AJ132"/>
    <mergeCell ref="AK132:AT132"/>
    <mergeCell ref="AU132:BD132"/>
    <mergeCell ref="BE132:BK132"/>
    <mergeCell ref="BL132:BO132"/>
    <mergeCell ref="B133:C133"/>
    <mergeCell ref="D133:O133"/>
    <mergeCell ref="P133:U133"/>
    <mergeCell ref="V133:AJ133"/>
    <mergeCell ref="AK133:AT133"/>
    <mergeCell ref="AU133:BD133"/>
    <mergeCell ref="BE133:BK133"/>
    <mergeCell ref="BL133:BO133"/>
    <mergeCell ref="B134:C134"/>
    <mergeCell ref="D134:O134"/>
    <mergeCell ref="P134:U134"/>
    <mergeCell ref="V134:AJ134"/>
    <mergeCell ref="AK134:AT134"/>
    <mergeCell ref="AU134:BD134"/>
    <mergeCell ref="BE134:BK134"/>
    <mergeCell ref="BL134:BO134"/>
    <mergeCell ref="B135:C135"/>
    <mergeCell ref="D135:O135"/>
    <mergeCell ref="P135:U135"/>
    <mergeCell ref="V135:AJ135"/>
    <mergeCell ref="AK135:AT135"/>
    <mergeCell ref="AU135:BD135"/>
    <mergeCell ref="BE135:BK135"/>
    <mergeCell ref="BL135:BO135"/>
    <mergeCell ref="B136:C136"/>
    <mergeCell ref="D136:O136"/>
    <mergeCell ref="P136:U136"/>
    <mergeCell ref="V136:AJ136"/>
    <mergeCell ref="AK136:AT136"/>
    <mergeCell ref="AU136:BD136"/>
    <mergeCell ref="BE136:BK136"/>
    <mergeCell ref="BL136:BO136"/>
    <mergeCell ref="B137:C137"/>
    <mergeCell ref="D137:O137"/>
    <mergeCell ref="P137:U137"/>
    <mergeCell ref="V137:AJ137"/>
    <mergeCell ref="AK137:AT137"/>
    <mergeCell ref="AU137:BD137"/>
    <mergeCell ref="BE137:BK137"/>
    <mergeCell ref="BL137:BO137"/>
    <mergeCell ref="B138:C138"/>
    <mergeCell ref="D138:O138"/>
    <mergeCell ref="P138:U138"/>
    <mergeCell ref="V138:AJ138"/>
    <mergeCell ref="AK138:AT138"/>
    <mergeCell ref="AU138:BD138"/>
    <mergeCell ref="BE138:BK138"/>
    <mergeCell ref="BL138:BO138"/>
    <mergeCell ref="B139:C139"/>
    <mergeCell ref="D139:O139"/>
    <mergeCell ref="P139:U139"/>
    <mergeCell ref="V139:AJ139"/>
    <mergeCell ref="AK139:AT139"/>
    <mergeCell ref="AU139:BD139"/>
    <mergeCell ref="BE139:BK139"/>
    <mergeCell ref="BL139:BO139"/>
    <mergeCell ref="B140:C140"/>
    <mergeCell ref="D140:O140"/>
    <mergeCell ref="P140:U140"/>
    <mergeCell ref="V140:AJ140"/>
    <mergeCell ref="AK140:AT140"/>
    <mergeCell ref="AU140:BD140"/>
    <mergeCell ref="BE140:BK140"/>
    <mergeCell ref="BL140:BO140"/>
    <mergeCell ref="B141:C141"/>
    <mergeCell ref="D141:O141"/>
    <mergeCell ref="P141:U141"/>
    <mergeCell ref="V141:AJ141"/>
    <mergeCell ref="AK141:AT141"/>
    <mergeCell ref="AU141:BD141"/>
    <mergeCell ref="BE141:BK141"/>
    <mergeCell ref="BL141:BO141"/>
    <mergeCell ref="B142:C142"/>
    <mergeCell ref="D142:O142"/>
    <mergeCell ref="P142:U142"/>
    <mergeCell ref="V142:AJ142"/>
    <mergeCell ref="AK142:AT142"/>
    <mergeCell ref="AU142:BD142"/>
    <mergeCell ref="BE142:BK142"/>
    <mergeCell ref="BL142:BO142"/>
    <mergeCell ref="B143:C143"/>
    <mergeCell ref="D143:O143"/>
    <mergeCell ref="P143:U143"/>
    <mergeCell ref="V143:AJ143"/>
    <mergeCell ref="AK143:AT143"/>
    <mergeCell ref="AU143:BD143"/>
    <mergeCell ref="BE143:BK143"/>
    <mergeCell ref="BL143:BO143"/>
    <mergeCell ref="B144:C144"/>
    <mergeCell ref="D144:O144"/>
    <mergeCell ref="P144:U144"/>
    <mergeCell ref="V144:AJ144"/>
    <mergeCell ref="AK144:AT144"/>
    <mergeCell ref="AU144:BD144"/>
    <mergeCell ref="BE144:BK144"/>
    <mergeCell ref="BL144:BO144"/>
    <mergeCell ref="B145:C145"/>
    <mergeCell ref="D145:O145"/>
    <mergeCell ref="P145:U145"/>
    <mergeCell ref="V145:AJ145"/>
    <mergeCell ref="AK145:AT145"/>
    <mergeCell ref="AU145:BD145"/>
    <mergeCell ref="BE145:BK145"/>
    <mergeCell ref="BL145:BO145"/>
    <mergeCell ref="B146:C146"/>
    <mergeCell ref="D146:O146"/>
    <mergeCell ref="P146:U146"/>
    <mergeCell ref="V146:AJ146"/>
    <mergeCell ref="AK146:AT146"/>
    <mergeCell ref="AU146:BD146"/>
    <mergeCell ref="BE146:BK146"/>
    <mergeCell ref="BL146:BO146"/>
    <mergeCell ref="B147:C147"/>
    <mergeCell ref="D147:O147"/>
    <mergeCell ref="P147:U147"/>
    <mergeCell ref="V147:AJ147"/>
    <mergeCell ref="AK147:AT147"/>
    <mergeCell ref="AU147:BD147"/>
    <mergeCell ref="BE147:BK147"/>
    <mergeCell ref="BL147:BO147"/>
    <mergeCell ref="B148:C148"/>
    <mergeCell ref="D148:O148"/>
    <mergeCell ref="P148:U148"/>
    <mergeCell ref="V148:AJ148"/>
    <mergeCell ref="AK148:AT148"/>
    <mergeCell ref="AU148:BD148"/>
    <mergeCell ref="BE148:BK148"/>
    <mergeCell ref="BL148:BO148"/>
    <mergeCell ref="B149:C149"/>
    <mergeCell ref="D149:O149"/>
    <mergeCell ref="P149:U149"/>
    <mergeCell ref="V149:AJ149"/>
    <mergeCell ref="AK149:AT149"/>
    <mergeCell ref="AU149:BD149"/>
    <mergeCell ref="BE149:BK149"/>
    <mergeCell ref="BL149:BO149"/>
    <mergeCell ref="B150:C150"/>
    <mergeCell ref="D150:O150"/>
    <mergeCell ref="P150:U150"/>
    <mergeCell ref="V150:AJ150"/>
    <mergeCell ref="AK150:AT150"/>
    <mergeCell ref="AU150:BD150"/>
    <mergeCell ref="BE150:BK150"/>
    <mergeCell ref="BL150:BO150"/>
    <mergeCell ref="B151:C151"/>
    <mergeCell ref="D151:O151"/>
    <mergeCell ref="P151:U151"/>
    <mergeCell ref="V151:AJ151"/>
    <mergeCell ref="AK151:AT151"/>
    <mergeCell ref="AU151:BD151"/>
    <mergeCell ref="BE151:BK151"/>
    <mergeCell ref="BL151:BO151"/>
    <mergeCell ref="B152:C152"/>
    <mergeCell ref="D152:O152"/>
    <mergeCell ref="P152:U152"/>
    <mergeCell ref="V152:AJ152"/>
    <mergeCell ref="AK152:AT152"/>
    <mergeCell ref="AU152:BD152"/>
    <mergeCell ref="BE152:BK152"/>
    <mergeCell ref="BL152:BO152"/>
    <mergeCell ref="B153:C153"/>
    <mergeCell ref="D153:O153"/>
    <mergeCell ref="P153:U153"/>
    <mergeCell ref="V153:AJ153"/>
    <mergeCell ref="AK153:AT153"/>
    <mergeCell ref="AU153:BD153"/>
    <mergeCell ref="BE153:BK153"/>
    <mergeCell ref="BL153:BO153"/>
    <mergeCell ref="B154:C154"/>
    <mergeCell ref="D154:O154"/>
    <mergeCell ref="P154:U154"/>
    <mergeCell ref="V154:AJ154"/>
    <mergeCell ref="AK154:AT154"/>
    <mergeCell ref="AU154:BD154"/>
    <mergeCell ref="BE154:BK154"/>
    <mergeCell ref="BL154:BO154"/>
    <mergeCell ref="B155:C155"/>
    <mergeCell ref="D155:O155"/>
    <mergeCell ref="P155:U155"/>
    <mergeCell ref="V155:AJ155"/>
    <mergeCell ref="AK155:AT155"/>
    <mergeCell ref="AU155:BD155"/>
    <mergeCell ref="BE155:BK155"/>
    <mergeCell ref="BL155:BO155"/>
    <mergeCell ref="B161:C161"/>
    <mergeCell ref="D161:O161"/>
    <mergeCell ref="P161:U161"/>
    <mergeCell ref="V161:AJ161"/>
    <mergeCell ref="AK161:AT161"/>
    <mergeCell ref="AU161:BD161"/>
    <mergeCell ref="BE161:BK161"/>
    <mergeCell ref="BL161:BO161"/>
    <mergeCell ref="B162:C162"/>
    <mergeCell ref="D162:O162"/>
    <mergeCell ref="P162:U162"/>
    <mergeCell ref="V162:AJ162"/>
    <mergeCell ref="AK162:AT162"/>
    <mergeCell ref="AU162:BD162"/>
    <mergeCell ref="BE162:BK162"/>
    <mergeCell ref="BL162:BO162"/>
    <mergeCell ref="B163:C163"/>
    <mergeCell ref="D163:O163"/>
    <mergeCell ref="P163:U163"/>
    <mergeCell ref="V163:AJ163"/>
    <mergeCell ref="AK163:AT163"/>
    <mergeCell ref="AU163:BD163"/>
    <mergeCell ref="BE163:BK163"/>
    <mergeCell ref="BL163:BO163"/>
    <mergeCell ref="B164:C164"/>
    <mergeCell ref="D164:O164"/>
    <mergeCell ref="P164:U164"/>
    <mergeCell ref="V164:AJ164"/>
    <mergeCell ref="AK164:AT164"/>
    <mergeCell ref="AU164:BD164"/>
    <mergeCell ref="BE164:BK164"/>
    <mergeCell ref="BL164:BO164"/>
    <mergeCell ref="B165:C165"/>
    <mergeCell ref="D165:O165"/>
    <mergeCell ref="P165:U165"/>
    <mergeCell ref="V165:AJ165"/>
    <mergeCell ref="AK165:AT165"/>
    <mergeCell ref="AU165:BD165"/>
    <mergeCell ref="BE165:BK165"/>
    <mergeCell ref="BL165:BO165"/>
    <mergeCell ref="B156:C156"/>
    <mergeCell ref="D156:O156"/>
    <mergeCell ref="P156:U156"/>
    <mergeCell ref="V156:AJ156"/>
    <mergeCell ref="AK156:AT156"/>
    <mergeCell ref="AU156:BD156"/>
    <mergeCell ref="BE156:BK156"/>
    <mergeCell ref="BL156:BO156"/>
    <mergeCell ref="B157:C157"/>
    <mergeCell ref="D157:O157"/>
    <mergeCell ref="P157:U157"/>
    <mergeCell ref="V157:AJ157"/>
    <mergeCell ref="AK157:AT157"/>
    <mergeCell ref="AU157:BD157"/>
    <mergeCell ref="BE157:BK157"/>
    <mergeCell ref="BL157:BO157"/>
    <mergeCell ref="B160:C160"/>
    <mergeCell ref="D160:O160"/>
    <mergeCell ref="P160:U160"/>
    <mergeCell ref="V160:AJ160"/>
    <mergeCell ref="AK160:AT160"/>
    <mergeCell ref="AU160:BD160"/>
    <mergeCell ref="BE160:BK160"/>
    <mergeCell ref="BL160:BO160"/>
    <mergeCell ref="B158:C158"/>
    <mergeCell ref="D158:O158"/>
    <mergeCell ref="P158:U158"/>
    <mergeCell ref="V158:AJ158"/>
    <mergeCell ref="AK158:AT158"/>
    <mergeCell ref="AU158:BD158"/>
    <mergeCell ref="BE158:BK158"/>
    <mergeCell ref="BL158:BO158"/>
    <mergeCell ref="B159:C159"/>
    <mergeCell ref="D159:O159"/>
    <mergeCell ref="P159:U159"/>
    <mergeCell ref="V159:AJ159"/>
    <mergeCell ref="AK159:AT159"/>
    <mergeCell ref="AU159:BD159"/>
    <mergeCell ref="BE159:BK159"/>
    <mergeCell ref="BL159:BO159"/>
  </mergeCells>
  <phoneticPr fontId="10"/>
  <conditionalFormatting sqref="D66:D165 P66:P165">
    <cfRule type="cellIs" dxfId="24" priority="14" operator="equal">
      <formula>""</formula>
    </cfRule>
  </conditionalFormatting>
  <conditionalFormatting sqref="J41 J43:AE43">
    <cfRule type="cellIs" dxfId="23" priority="26" operator="equal">
      <formula>""</formula>
    </cfRule>
  </conditionalFormatting>
  <conditionalFormatting sqref="J42">
    <cfRule type="cellIs" dxfId="22" priority="2" operator="equal">
      <formula>""</formula>
    </cfRule>
  </conditionalFormatting>
  <conditionalFormatting sqref="J44">
    <cfRule type="cellIs" dxfId="21" priority="1" operator="equal">
      <formula>""</formula>
    </cfRule>
  </conditionalFormatting>
  <conditionalFormatting sqref="J50:J53">
    <cfRule type="cellIs" dxfId="20" priority="8" operator="equal">
      <formula>""</formula>
    </cfRule>
  </conditionalFormatting>
  <conditionalFormatting sqref="J37:AE38">
    <cfRule type="cellIs" dxfId="19" priority="23" operator="equal">
      <formula>""</formula>
    </cfRule>
  </conditionalFormatting>
  <conditionalFormatting sqref="J47:AE47">
    <cfRule type="cellIs" dxfId="18" priority="27" operator="equal">
      <formula>""</formula>
    </cfRule>
  </conditionalFormatting>
  <conditionalFormatting sqref="K25:K33">
    <cfRule type="cellIs" dxfId="17" priority="3" operator="equal">
      <formula>""</formula>
    </cfRule>
  </conditionalFormatting>
  <conditionalFormatting sqref="O54">
    <cfRule type="cellIs" dxfId="16" priority="7" operator="equal">
      <formula>""</formula>
    </cfRule>
  </conditionalFormatting>
  <conditionalFormatting sqref="V66:V165">
    <cfRule type="cellIs" dxfId="15" priority="12" operator="equal">
      <formula>""</formula>
    </cfRule>
  </conditionalFormatting>
  <conditionalFormatting sqref="AF37 AS37:BF38">
    <cfRule type="notContainsBlanks" dxfId="14" priority="34">
      <formula>LEN(TRIM(AF37))&gt;0</formula>
    </cfRule>
  </conditionalFormatting>
  <conditionalFormatting sqref="AF43:AF44">
    <cfRule type="notContainsBlanks" dxfId="13" priority="36">
      <formula>LEN(TRIM(AF43))&gt;0</formula>
    </cfRule>
  </conditionalFormatting>
  <conditionalFormatting sqref="AF47">
    <cfRule type="notContainsBlanks" dxfId="12" priority="19">
      <formula>LEN(TRIM(AF47))&gt;0</formula>
    </cfRule>
  </conditionalFormatting>
  <conditionalFormatting sqref="AK66:AK165">
    <cfRule type="cellIs" dxfId="11" priority="13" operator="equal">
      <formula>""</formula>
    </cfRule>
  </conditionalFormatting>
  <conditionalFormatting sqref="AU66:AU165">
    <cfRule type="cellIs" dxfId="10" priority="4" operator="equal">
      <formula>""</formula>
    </cfRule>
  </conditionalFormatting>
  <conditionalFormatting sqref="BE66:BE165">
    <cfRule type="cellIs" dxfId="9" priority="9" operator="equal">
      <formula>""</formula>
    </cfRule>
  </conditionalFormatting>
  <dataValidations xWindow="413" yWindow="505" count="8">
    <dataValidation type="list" allowBlank="1" showInputMessage="1" showErrorMessage="1" sqref="J43:AE43" xr:uid="{F444F205-7F36-42CC-921A-B3A4EE0C6817}">
      <formula1>"PDF納品,紙を郵送"</formula1>
    </dataValidation>
    <dataValidation type="list" allowBlank="1" showInputMessage="1" showErrorMessage="1" sqref="J44" xr:uid="{91FC85D1-07EA-4B4F-99D7-44D6BA43B382}">
      <formula1>"1,2,3,4"</formula1>
    </dataValidation>
    <dataValidation type="list" allowBlank="1" showInputMessage="1" showErrorMessage="1" sqref="J37:AE38" xr:uid="{1942DD5A-C731-4EE3-9377-9B83BE7C9C60}">
      <formula1>"通常納期,特急納期"</formula1>
    </dataValidation>
    <dataValidation type="list" allowBlank="1" showInputMessage="1" showErrorMessage="1" sqref="J47:AE47" xr:uid="{42B0E4BA-4397-4B79-9829-E0CC341F9D91}">
      <formula1>"廃棄,要返却"</formula1>
    </dataValidation>
    <dataValidation type="list" allowBlank="1" showInputMessage="1" showErrorMessage="1" sqref="J41:AE41" xr:uid="{55D8954F-C65D-4243-87F5-FF6695BDD251}">
      <formula1>"分析結果報告書（厚労省書式）,試験成績書"</formula1>
    </dataValidation>
    <dataValidation type="list" allowBlank="1" showInputMessage="1" showErrorMessage="1" sqref="BE66:BK165" xr:uid="{3952EE91-8699-414B-9F90-C0DDA55CDA57}">
      <formula1>"1cm x 1cm,5cm x 5cm,10cm x 10cm"</formula1>
    </dataValidation>
    <dataValidation type="date" operator="greaterThan" allowBlank="1" showInputMessage="1" showErrorMessage="1" sqref="P66:U165" xr:uid="{EAE2A3EE-1740-469D-915C-714F6F8B9ECA}">
      <formula1>TODAY()-365</formula1>
    </dataValidation>
    <dataValidation type="list" allowBlank="1" showInputMessage="1" showErrorMessage="1" sqref="BL66:BO165" xr:uid="{B7409A11-58F1-4FA4-B50D-940B7644EEB8}">
      <formula1>"〇"</formula1>
    </dataValidation>
  </dataValidations>
  <hyperlinks>
    <hyperlink ref="U5" r:id="rId1" xr:uid="{B291EEF4-E361-434D-BC58-FA9923FD882F}"/>
    <hyperlink ref="AD10" r:id="rId2" xr:uid="{23F61C25-9C51-4FAB-AA30-5F6966F58D6F}"/>
  </hyperlinks>
  <pageMargins left="0.7" right="0.7" top="0.75" bottom="0.75" header="0" footer="0"/>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10F42-8133-4796-83CA-146CC4BD796E}">
  <sheetPr>
    <pageSetUpPr fitToPage="1"/>
  </sheetPr>
  <dimension ref="B1:Z1062"/>
  <sheetViews>
    <sheetView showGridLines="0" showZeros="0" view="pageBreakPreview" zoomScale="70" zoomScaleNormal="70" zoomScaleSheetLayoutView="70" workbookViewId="0"/>
  </sheetViews>
  <sheetFormatPr defaultColWidth="14.44140625" defaultRowHeight="15" customHeight="1" x14ac:dyDescent="0.3"/>
  <cols>
    <col min="1" max="17" width="3.6640625" style="73" customWidth="1"/>
    <col min="18" max="18" width="8.6640625" style="73" customWidth="1"/>
    <col min="19" max="29" width="3.6640625" style="73" customWidth="1"/>
    <col min="30" max="16384" width="14.44140625" style="73"/>
  </cols>
  <sheetData>
    <row r="1" spans="2:26" ht="18" customHeight="1" x14ac:dyDescent="0.3">
      <c r="B1" s="221" t="s">
        <v>79</v>
      </c>
      <c r="C1" s="222"/>
      <c r="D1" s="222"/>
      <c r="E1" s="222"/>
      <c r="F1" s="222"/>
      <c r="G1" s="222"/>
      <c r="H1" s="222"/>
      <c r="I1" s="222"/>
      <c r="J1" s="222"/>
      <c r="K1" s="222"/>
      <c r="L1" s="222"/>
      <c r="M1" s="222"/>
      <c r="N1" s="222"/>
      <c r="O1" s="222"/>
      <c r="P1" s="222"/>
      <c r="Q1" s="222"/>
      <c r="R1" s="222"/>
      <c r="S1" s="222"/>
      <c r="T1" s="222"/>
      <c r="U1" s="222"/>
      <c r="V1" s="222"/>
      <c r="W1" s="222"/>
      <c r="X1" s="222"/>
      <c r="Y1" s="222"/>
      <c r="Z1" s="222"/>
    </row>
    <row r="2" spans="2:26" ht="7.95" customHeight="1" x14ac:dyDescent="0.3">
      <c r="B2" s="222"/>
      <c r="C2" s="222"/>
      <c r="D2" s="222"/>
      <c r="E2" s="222"/>
      <c r="F2" s="222"/>
      <c r="G2" s="222"/>
      <c r="H2" s="222"/>
      <c r="I2" s="222"/>
      <c r="J2" s="222"/>
      <c r="K2" s="222"/>
      <c r="L2" s="222"/>
      <c r="M2" s="222"/>
      <c r="N2" s="222"/>
      <c r="O2" s="222"/>
      <c r="P2" s="222"/>
      <c r="Q2" s="222"/>
      <c r="R2" s="222"/>
      <c r="S2" s="222"/>
      <c r="T2" s="222"/>
      <c r="U2" s="222"/>
      <c r="V2" s="222"/>
      <c r="W2" s="222"/>
      <c r="X2" s="222"/>
      <c r="Y2" s="222"/>
      <c r="Z2" s="222"/>
    </row>
    <row r="3" spans="2:26" ht="15" customHeight="1" x14ac:dyDescent="0.3">
      <c r="P3" s="223" t="s">
        <v>80</v>
      </c>
      <c r="Q3" s="223"/>
      <c r="R3" s="223"/>
      <c r="S3" s="223"/>
      <c r="T3" s="223"/>
      <c r="U3" s="223"/>
      <c r="V3" s="223"/>
      <c r="W3" s="223"/>
      <c r="X3" s="223"/>
      <c r="Y3" s="223"/>
      <c r="Z3" s="224"/>
    </row>
    <row r="4" spans="2:26" ht="15" customHeight="1" x14ac:dyDescent="0.3">
      <c r="B4" s="225" t="s">
        <v>81</v>
      </c>
      <c r="C4" s="226"/>
      <c r="D4" s="226"/>
      <c r="E4" s="226"/>
      <c r="F4" s="226"/>
      <c r="G4" s="226"/>
      <c r="H4" s="226"/>
      <c r="I4" s="226"/>
      <c r="J4" s="226"/>
      <c r="K4" s="226"/>
      <c r="L4" s="226"/>
      <c r="M4" s="226"/>
      <c r="N4" s="226"/>
      <c r="O4" s="226"/>
      <c r="P4" s="223"/>
      <c r="Q4" s="223"/>
      <c r="R4" s="223"/>
      <c r="S4" s="223"/>
      <c r="T4" s="223"/>
      <c r="U4" s="223"/>
      <c r="V4" s="223"/>
      <c r="W4" s="223"/>
      <c r="X4" s="223"/>
      <c r="Y4" s="223"/>
      <c r="Z4" s="224"/>
    </row>
    <row r="5" spans="2:26" ht="15" customHeight="1" x14ac:dyDescent="0.3">
      <c r="B5" s="226"/>
      <c r="C5" s="226"/>
      <c r="D5" s="226"/>
      <c r="E5" s="226"/>
      <c r="F5" s="226"/>
      <c r="G5" s="226"/>
      <c r="H5" s="226"/>
      <c r="I5" s="226"/>
      <c r="J5" s="226"/>
      <c r="K5" s="226"/>
      <c r="L5" s="226"/>
      <c r="M5" s="226"/>
      <c r="N5" s="226"/>
      <c r="O5" s="226"/>
      <c r="P5" s="223"/>
      <c r="Q5" s="223"/>
      <c r="R5" s="223"/>
      <c r="S5" s="223"/>
      <c r="T5" s="223"/>
      <c r="U5" s="223"/>
      <c r="V5" s="223"/>
      <c r="W5" s="223"/>
      <c r="X5" s="223"/>
      <c r="Y5" s="223"/>
      <c r="Z5" s="224"/>
    </row>
    <row r="6" spans="2:26" ht="15" customHeight="1" x14ac:dyDescent="0.3">
      <c r="B6" s="226"/>
      <c r="C6" s="226"/>
      <c r="D6" s="226"/>
      <c r="E6" s="226"/>
      <c r="F6" s="226"/>
      <c r="G6" s="226"/>
      <c r="H6" s="226"/>
      <c r="I6" s="226"/>
      <c r="J6" s="226"/>
      <c r="K6" s="226"/>
      <c r="L6" s="226"/>
      <c r="M6" s="226"/>
      <c r="N6" s="226"/>
      <c r="O6" s="226"/>
      <c r="P6" s="223"/>
      <c r="Q6" s="223"/>
      <c r="R6" s="223"/>
      <c r="S6" s="223"/>
      <c r="T6" s="223"/>
      <c r="U6" s="223"/>
      <c r="V6" s="223"/>
      <c r="W6" s="223"/>
      <c r="X6" s="223"/>
      <c r="Y6" s="223"/>
      <c r="Z6" s="224"/>
    </row>
    <row r="7" spans="2:26" ht="15" customHeight="1" x14ac:dyDescent="0.3">
      <c r="B7" s="226"/>
      <c r="C7" s="226"/>
      <c r="D7" s="226"/>
      <c r="E7" s="226"/>
      <c r="F7" s="226"/>
      <c r="G7" s="226"/>
      <c r="H7" s="226"/>
      <c r="I7" s="226"/>
      <c r="J7" s="226"/>
      <c r="K7" s="226"/>
      <c r="L7" s="226"/>
      <c r="M7" s="226"/>
      <c r="N7" s="226"/>
      <c r="O7" s="226"/>
      <c r="P7" s="223"/>
      <c r="Q7" s="223"/>
      <c r="R7" s="223"/>
      <c r="S7" s="223"/>
      <c r="T7" s="223"/>
      <c r="U7" s="223"/>
      <c r="V7" s="223"/>
      <c r="W7" s="223"/>
      <c r="X7" s="223"/>
      <c r="Y7" s="223"/>
      <c r="Z7" s="224"/>
    </row>
    <row r="8" spans="2:26" ht="3.6" customHeight="1" thickBot="1" x14ac:dyDescent="0.35"/>
    <row r="9" spans="2:26" ht="16.5" customHeight="1" x14ac:dyDescent="0.3">
      <c r="B9" s="227" t="s">
        <v>82</v>
      </c>
      <c r="C9" s="228"/>
      <c r="D9" s="233" t="s">
        <v>83</v>
      </c>
      <c r="E9" s="234"/>
      <c r="F9" s="234"/>
      <c r="G9" s="234"/>
      <c r="H9" s="234"/>
      <c r="I9" s="234"/>
      <c r="J9" s="234"/>
      <c r="K9" s="234"/>
      <c r="L9" s="234"/>
      <c r="M9" s="234"/>
      <c r="N9" s="234"/>
      <c r="O9" s="234"/>
      <c r="P9" s="234"/>
      <c r="Q9" s="234"/>
      <c r="R9" s="235"/>
      <c r="S9" s="233" t="s">
        <v>84</v>
      </c>
      <c r="T9" s="234"/>
      <c r="U9" s="234"/>
      <c r="V9" s="234"/>
      <c r="W9" s="234"/>
      <c r="X9" s="234"/>
      <c r="Y9" s="234"/>
      <c r="Z9" s="236"/>
    </row>
    <row r="10" spans="2:26" ht="13.95" customHeight="1" x14ac:dyDescent="0.3">
      <c r="B10" s="229"/>
      <c r="C10" s="230"/>
      <c r="D10" s="237">
        <f>注文フォーム!K25</f>
        <v>0</v>
      </c>
      <c r="E10" s="238"/>
      <c r="F10" s="238"/>
      <c r="G10" s="238"/>
      <c r="H10" s="238"/>
      <c r="I10" s="238"/>
      <c r="J10" s="238"/>
      <c r="K10" s="238"/>
      <c r="L10" s="238"/>
      <c r="M10" s="238"/>
      <c r="N10" s="238"/>
      <c r="O10" s="238"/>
      <c r="P10" s="238"/>
      <c r="Q10" s="238"/>
      <c r="R10" s="239"/>
      <c r="S10" s="243">
        <f>注文フォーム!K28</f>
        <v>0</v>
      </c>
      <c r="T10" s="238"/>
      <c r="U10" s="238"/>
      <c r="V10" s="238"/>
      <c r="W10" s="238"/>
      <c r="X10" s="238"/>
      <c r="Y10" s="238"/>
      <c r="Z10" s="244"/>
    </row>
    <row r="11" spans="2:26" ht="9" customHeight="1" x14ac:dyDescent="0.3">
      <c r="B11" s="229"/>
      <c r="C11" s="230"/>
      <c r="D11" s="240"/>
      <c r="E11" s="241"/>
      <c r="F11" s="241"/>
      <c r="G11" s="241"/>
      <c r="H11" s="241"/>
      <c r="I11" s="241"/>
      <c r="J11" s="241"/>
      <c r="K11" s="241"/>
      <c r="L11" s="241"/>
      <c r="M11" s="241"/>
      <c r="N11" s="241"/>
      <c r="O11" s="241"/>
      <c r="P11" s="241"/>
      <c r="Q11" s="241"/>
      <c r="R11" s="242"/>
      <c r="S11" s="245"/>
      <c r="T11" s="246"/>
      <c r="U11" s="246"/>
      <c r="V11" s="246"/>
      <c r="W11" s="246"/>
      <c r="X11" s="246"/>
      <c r="Y11" s="246"/>
      <c r="Z11" s="247"/>
    </row>
    <row r="12" spans="2:26" ht="16.5" customHeight="1" x14ac:dyDescent="0.3">
      <c r="B12" s="229"/>
      <c r="C12" s="230"/>
      <c r="D12" s="249">
        <f>注文フォーム!K29</f>
        <v>0</v>
      </c>
      <c r="E12" s="250"/>
      <c r="F12" s="250"/>
      <c r="G12" s="250"/>
      <c r="H12" s="250"/>
      <c r="I12" s="250"/>
      <c r="J12" s="250"/>
      <c r="K12" s="250"/>
      <c r="L12" s="250"/>
      <c r="M12" s="250"/>
      <c r="N12" s="250"/>
      <c r="O12" s="250"/>
      <c r="P12" s="250"/>
      <c r="Q12" s="250"/>
      <c r="R12" s="251"/>
      <c r="S12" s="240"/>
      <c r="T12" s="241"/>
      <c r="U12" s="241"/>
      <c r="V12" s="241"/>
      <c r="W12" s="241"/>
      <c r="X12" s="241"/>
      <c r="Y12" s="241"/>
      <c r="Z12" s="248"/>
    </row>
    <row r="13" spans="2:26" ht="16.5" customHeight="1" x14ac:dyDescent="0.3">
      <c r="B13" s="229"/>
      <c r="C13" s="230"/>
      <c r="D13" s="237">
        <f>注文フォーム!K29</f>
        <v>0</v>
      </c>
      <c r="E13" s="238"/>
      <c r="F13" s="238"/>
      <c r="G13" s="238"/>
      <c r="H13" s="238"/>
      <c r="I13" s="238"/>
      <c r="J13" s="238"/>
      <c r="K13" s="238"/>
      <c r="L13" s="238"/>
      <c r="M13" s="238"/>
      <c r="N13" s="238"/>
      <c r="O13" s="238"/>
      <c r="P13" s="239"/>
      <c r="Q13" s="255" t="s">
        <v>85</v>
      </c>
      <c r="R13" s="251"/>
      <c r="S13" s="256">
        <f>注文フォーム!K30</f>
        <v>0</v>
      </c>
      <c r="T13" s="250"/>
      <c r="U13" s="250"/>
      <c r="V13" s="250"/>
      <c r="W13" s="250"/>
      <c r="X13" s="250"/>
      <c r="Y13" s="250"/>
      <c r="Z13" s="257"/>
    </row>
    <row r="14" spans="2:26" ht="16.5" customHeight="1" thickBot="1" x14ac:dyDescent="0.35">
      <c r="B14" s="231"/>
      <c r="C14" s="232"/>
      <c r="D14" s="252"/>
      <c r="E14" s="253"/>
      <c r="F14" s="253"/>
      <c r="G14" s="253"/>
      <c r="H14" s="253"/>
      <c r="I14" s="253"/>
      <c r="J14" s="253"/>
      <c r="K14" s="253"/>
      <c r="L14" s="253"/>
      <c r="M14" s="253"/>
      <c r="N14" s="253"/>
      <c r="O14" s="253"/>
      <c r="P14" s="254"/>
      <c r="Q14" s="258" t="s">
        <v>86</v>
      </c>
      <c r="R14" s="259"/>
      <c r="S14" s="260">
        <f>注文フォーム!K31</f>
        <v>0</v>
      </c>
      <c r="T14" s="261"/>
      <c r="U14" s="261"/>
      <c r="V14" s="261"/>
      <c r="W14" s="261"/>
      <c r="X14" s="261"/>
      <c r="Y14" s="261"/>
      <c r="Z14" s="262"/>
    </row>
    <row r="15" spans="2:26" ht="4.2" customHeight="1" thickBot="1" x14ac:dyDescent="0.35">
      <c r="D15" s="81"/>
      <c r="E15" s="81"/>
      <c r="F15" s="81"/>
      <c r="G15" s="81"/>
      <c r="H15" s="81"/>
      <c r="I15" s="81"/>
      <c r="J15" s="81"/>
      <c r="K15" s="81"/>
      <c r="L15" s="81"/>
      <c r="M15" s="81"/>
      <c r="N15" s="81"/>
      <c r="O15" s="81"/>
      <c r="P15" s="81"/>
      <c r="Q15" s="81"/>
      <c r="R15" s="81"/>
      <c r="S15" s="81"/>
      <c r="T15" s="81"/>
      <c r="U15" s="81"/>
      <c r="V15" s="81"/>
      <c r="W15" s="81"/>
      <c r="X15" s="81"/>
      <c r="Y15" s="81"/>
      <c r="Z15" s="81"/>
    </row>
    <row r="16" spans="2:26" ht="14.25" customHeight="1" x14ac:dyDescent="0.3">
      <c r="B16" s="227" t="s">
        <v>87</v>
      </c>
      <c r="C16" s="228"/>
      <c r="D16" s="263" t="s">
        <v>88</v>
      </c>
      <c r="E16" s="264"/>
      <c r="F16" s="264"/>
      <c r="G16" s="264"/>
      <c r="H16" s="264"/>
      <c r="I16" s="264"/>
      <c r="J16" s="264"/>
      <c r="K16" s="264"/>
      <c r="L16" s="264"/>
      <c r="M16" s="264"/>
      <c r="N16" s="264"/>
      <c r="O16" s="264"/>
      <c r="P16" s="264"/>
      <c r="Q16" s="264"/>
      <c r="R16" s="264"/>
      <c r="S16" s="264"/>
      <c r="T16" s="264"/>
      <c r="U16" s="264"/>
      <c r="V16" s="264"/>
      <c r="W16" s="264"/>
      <c r="X16" s="264"/>
      <c r="Y16" s="264"/>
      <c r="Z16" s="265"/>
    </row>
    <row r="17" spans="2:26" ht="14.25" customHeight="1" x14ac:dyDescent="0.3">
      <c r="B17" s="229"/>
      <c r="C17" s="230"/>
      <c r="D17" s="266">
        <f>注文フォーム!J50</f>
        <v>0</v>
      </c>
      <c r="E17" s="238"/>
      <c r="F17" s="238"/>
      <c r="G17" s="238"/>
      <c r="H17" s="238"/>
      <c r="I17" s="238"/>
      <c r="J17" s="238"/>
      <c r="K17" s="238"/>
      <c r="L17" s="238"/>
      <c r="M17" s="238"/>
      <c r="N17" s="238"/>
      <c r="O17" s="238"/>
      <c r="P17" s="238"/>
      <c r="Q17" s="238"/>
      <c r="R17" s="238"/>
      <c r="S17" s="238"/>
      <c r="T17" s="238"/>
      <c r="U17" s="238"/>
      <c r="V17" s="238"/>
      <c r="W17" s="238"/>
      <c r="X17" s="238"/>
      <c r="Y17" s="238"/>
      <c r="Z17" s="244"/>
    </row>
    <row r="18" spans="2:26" ht="10.199999999999999" customHeight="1" x14ac:dyDescent="0.3">
      <c r="B18" s="229"/>
      <c r="C18" s="230"/>
      <c r="D18" s="240"/>
      <c r="E18" s="241"/>
      <c r="F18" s="241"/>
      <c r="G18" s="241"/>
      <c r="H18" s="241"/>
      <c r="I18" s="241"/>
      <c r="J18" s="241"/>
      <c r="K18" s="241"/>
      <c r="L18" s="241"/>
      <c r="M18" s="241"/>
      <c r="N18" s="241"/>
      <c r="O18" s="241"/>
      <c r="P18" s="241"/>
      <c r="Q18" s="241"/>
      <c r="R18" s="241"/>
      <c r="S18" s="241"/>
      <c r="T18" s="241"/>
      <c r="U18" s="241"/>
      <c r="V18" s="241"/>
      <c r="W18" s="241"/>
      <c r="X18" s="241"/>
      <c r="Y18" s="241"/>
      <c r="Z18" s="248"/>
    </row>
    <row r="19" spans="2:26" ht="13.95" customHeight="1" x14ac:dyDescent="0.3">
      <c r="B19" s="229"/>
      <c r="C19" s="230"/>
      <c r="D19" s="267" t="s">
        <v>89</v>
      </c>
      <c r="E19" s="268"/>
      <c r="F19" s="268"/>
      <c r="G19" s="268"/>
      <c r="H19" s="268"/>
      <c r="I19" s="268"/>
      <c r="J19" s="269"/>
      <c r="K19" s="267" t="s">
        <v>90</v>
      </c>
      <c r="L19" s="268"/>
      <c r="M19" s="268"/>
      <c r="N19" s="268"/>
      <c r="O19" s="268"/>
      <c r="P19" s="268"/>
      <c r="Q19" s="269"/>
      <c r="R19" s="267" t="s">
        <v>91</v>
      </c>
      <c r="S19" s="268"/>
      <c r="T19" s="268"/>
      <c r="U19" s="268"/>
      <c r="V19" s="268"/>
      <c r="W19" s="268"/>
      <c r="X19" s="268"/>
      <c r="Y19" s="268"/>
      <c r="Z19" s="270"/>
    </row>
    <row r="20" spans="2:26" ht="8.4" customHeight="1" x14ac:dyDescent="0.3">
      <c r="B20" s="229"/>
      <c r="C20" s="230"/>
      <c r="D20" s="266" t="str">
        <f>注文フォーム!J37</f>
        <v>通常納期</v>
      </c>
      <c r="E20" s="238"/>
      <c r="F20" s="238"/>
      <c r="G20" s="238"/>
      <c r="H20" s="238"/>
      <c r="I20" s="238"/>
      <c r="J20" s="239"/>
      <c r="K20" s="266" t="str">
        <f>注文フォーム!CM66</f>
        <v>定性分析</v>
      </c>
      <c r="L20" s="238"/>
      <c r="M20" s="238"/>
      <c r="N20" s="238"/>
      <c r="O20" s="238"/>
      <c r="P20" s="238"/>
      <c r="Q20" s="239"/>
      <c r="R20" s="266" t="str">
        <f>注文フォーム!J47</f>
        <v>廃棄</v>
      </c>
      <c r="S20" s="238"/>
      <c r="T20" s="238"/>
      <c r="U20" s="238"/>
      <c r="V20" s="238"/>
      <c r="W20" s="238"/>
      <c r="X20" s="238"/>
      <c r="Y20" s="238"/>
      <c r="Z20" s="244"/>
    </row>
    <row r="21" spans="2:26" ht="7.95" customHeight="1" x14ac:dyDescent="0.3">
      <c r="B21" s="229"/>
      <c r="C21" s="230"/>
      <c r="D21" s="245"/>
      <c r="E21" s="246"/>
      <c r="F21" s="246"/>
      <c r="G21" s="246"/>
      <c r="H21" s="246"/>
      <c r="I21" s="246"/>
      <c r="J21" s="271"/>
      <c r="K21" s="245"/>
      <c r="L21" s="246"/>
      <c r="M21" s="246"/>
      <c r="N21" s="246"/>
      <c r="O21" s="246"/>
      <c r="P21" s="246"/>
      <c r="Q21" s="271"/>
      <c r="R21" s="245"/>
      <c r="S21" s="246"/>
      <c r="T21" s="246"/>
      <c r="U21" s="246"/>
      <c r="V21" s="246"/>
      <c r="W21" s="246"/>
      <c r="X21" s="246"/>
      <c r="Y21" s="246"/>
      <c r="Z21" s="247"/>
    </row>
    <row r="22" spans="2:26" ht="8.4" customHeight="1" x14ac:dyDescent="0.3">
      <c r="B22" s="229"/>
      <c r="C22" s="230"/>
      <c r="D22" s="240"/>
      <c r="E22" s="241"/>
      <c r="F22" s="241"/>
      <c r="G22" s="241"/>
      <c r="H22" s="241"/>
      <c r="I22" s="241"/>
      <c r="J22" s="242"/>
      <c r="K22" s="240"/>
      <c r="L22" s="241"/>
      <c r="M22" s="241"/>
      <c r="N22" s="241"/>
      <c r="O22" s="241"/>
      <c r="P22" s="241"/>
      <c r="Q22" s="242"/>
      <c r="R22" s="240"/>
      <c r="S22" s="241"/>
      <c r="T22" s="241"/>
      <c r="U22" s="241"/>
      <c r="V22" s="241"/>
      <c r="W22" s="241"/>
      <c r="X22" s="241"/>
      <c r="Y22" s="241"/>
      <c r="Z22" s="248"/>
    </row>
    <row r="23" spans="2:26" ht="14.25" customHeight="1" x14ac:dyDescent="0.3">
      <c r="B23" s="229"/>
      <c r="C23" s="230"/>
      <c r="D23" s="267" t="s">
        <v>92</v>
      </c>
      <c r="E23" s="268"/>
      <c r="F23" s="268"/>
      <c r="G23" s="268"/>
      <c r="H23" s="268"/>
      <c r="I23" s="268"/>
      <c r="J23" s="268"/>
      <c r="K23" s="268"/>
      <c r="L23" s="268"/>
      <c r="M23" s="268"/>
      <c r="N23" s="268"/>
      <c r="O23" s="268"/>
      <c r="P23" s="268"/>
      <c r="Q23" s="268"/>
      <c r="R23" s="268"/>
      <c r="S23" s="268"/>
      <c r="T23" s="268"/>
      <c r="U23" s="268"/>
      <c r="V23" s="268"/>
      <c r="W23" s="268"/>
      <c r="X23" s="268"/>
      <c r="Y23" s="268"/>
      <c r="Z23" s="270"/>
    </row>
    <row r="24" spans="2:26" ht="11.4" customHeight="1" x14ac:dyDescent="0.3">
      <c r="B24" s="229"/>
      <c r="C24" s="230"/>
      <c r="D24" s="272" t="s">
        <v>115</v>
      </c>
      <c r="E24" s="273"/>
      <c r="F24" s="273"/>
      <c r="G24" s="273"/>
      <c r="H24" s="273"/>
      <c r="I24" s="273"/>
      <c r="J24" s="273"/>
      <c r="K24" s="273"/>
      <c r="L24" s="273"/>
      <c r="M24" s="273"/>
      <c r="N24" s="273"/>
      <c r="O24" s="273"/>
      <c r="P24" s="273"/>
      <c r="Q24" s="273"/>
      <c r="R24" s="273"/>
      <c r="S24" s="273"/>
      <c r="T24" s="273"/>
      <c r="U24" s="273"/>
      <c r="V24" s="273"/>
      <c r="W24" s="273"/>
      <c r="X24" s="273"/>
      <c r="Y24" s="273"/>
      <c r="Z24" s="274"/>
    </row>
    <row r="25" spans="2:26" ht="10.95" customHeight="1" thickBot="1" x14ac:dyDescent="0.35">
      <c r="B25" s="231"/>
      <c r="C25" s="232"/>
      <c r="D25" s="275"/>
      <c r="E25" s="276"/>
      <c r="F25" s="276"/>
      <c r="G25" s="276"/>
      <c r="H25" s="276"/>
      <c r="I25" s="276"/>
      <c r="J25" s="276"/>
      <c r="K25" s="276"/>
      <c r="L25" s="276"/>
      <c r="M25" s="276"/>
      <c r="N25" s="276"/>
      <c r="O25" s="276"/>
      <c r="P25" s="276"/>
      <c r="Q25" s="276"/>
      <c r="R25" s="276"/>
      <c r="S25" s="276"/>
      <c r="T25" s="276"/>
      <c r="U25" s="276"/>
      <c r="V25" s="276"/>
      <c r="W25" s="276"/>
      <c r="X25" s="276"/>
      <c r="Y25" s="276"/>
      <c r="Z25" s="277"/>
    </row>
    <row r="26" spans="2:26" ht="2.4" customHeight="1" x14ac:dyDescent="0.3"/>
    <row r="27" spans="2:26" ht="14.25" customHeight="1" thickBot="1" x14ac:dyDescent="0.35">
      <c r="B27" s="74" t="s">
        <v>93</v>
      </c>
    </row>
    <row r="28" spans="2:26" ht="13.95" customHeight="1" x14ac:dyDescent="0.3">
      <c r="B28" s="278" t="s">
        <v>94</v>
      </c>
      <c r="C28" s="279"/>
      <c r="D28" s="280" t="s">
        <v>71</v>
      </c>
      <c r="E28" s="281"/>
      <c r="F28" s="281"/>
      <c r="G28" s="281"/>
      <c r="H28" s="281"/>
      <c r="I28" s="281"/>
      <c r="J28" s="281"/>
      <c r="K28" s="281"/>
      <c r="L28" s="280" t="s">
        <v>72</v>
      </c>
      <c r="M28" s="280"/>
      <c r="N28" s="280"/>
      <c r="O28" s="280"/>
      <c r="P28" s="280" t="s">
        <v>95</v>
      </c>
      <c r="Q28" s="280"/>
      <c r="R28" s="280"/>
      <c r="S28" s="280"/>
      <c r="T28" s="280"/>
      <c r="U28" s="280"/>
      <c r="V28" s="282" t="s">
        <v>96</v>
      </c>
      <c r="W28" s="282"/>
      <c r="X28" s="282"/>
      <c r="Y28" s="282"/>
      <c r="Z28" s="283"/>
    </row>
    <row r="29" spans="2:26" ht="16.05" customHeight="1" x14ac:dyDescent="0.3">
      <c r="B29" s="205">
        <v>1</v>
      </c>
      <c r="C29" s="206"/>
      <c r="D29" s="207">
        <f>注文フォーム!D66</f>
        <v>0</v>
      </c>
      <c r="E29" s="206"/>
      <c r="F29" s="206"/>
      <c r="G29" s="206"/>
      <c r="H29" s="206"/>
      <c r="I29" s="206"/>
      <c r="J29" s="206"/>
      <c r="K29" s="206"/>
      <c r="L29" s="284">
        <f>注文フォーム!P66</f>
        <v>0</v>
      </c>
      <c r="M29" s="284"/>
      <c r="N29" s="284"/>
      <c r="O29" s="284"/>
      <c r="P29" s="209">
        <f>注文フォーム!V66</f>
        <v>0</v>
      </c>
      <c r="Q29" s="207"/>
      <c r="R29" s="207"/>
      <c r="S29" s="207"/>
      <c r="T29" s="207"/>
      <c r="U29" s="207"/>
      <c r="V29" s="210">
        <f>注文フォーム!AK66</f>
        <v>0</v>
      </c>
      <c r="W29" s="211"/>
      <c r="X29" s="211"/>
      <c r="Y29" s="211"/>
      <c r="Z29" s="212"/>
    </row>
    <row r="30" spans="2:26" ht="16.05" customHeight="1" x14ac:dyDescent="0.3">
      <c r="B30" s="205">
        <v>2</v>
      </c>
      <c r="C30" s="206"/>
      <c r="D30" s="207">
        <f>注文フォーム!D67</f>
        <v>0</v>
      </c>
      <c r="E30" s="206"/>
      <c r="F30" s="206"/>
      <c r="G30" s="206"/>
      <c r="H30" s="206"/>
      <c r="I30" s="206"/>
      <c r="J30" s="206"/>
      <c r="K30" s="206"/>
      <c r="L30" s="208">
        <f>注文フォーム!P67</f>
        <v>0</v>
      </c>
      <c r="M30" s="208"/>
      <c r="N30" s="208"/>
      <c r="O30" s="208"/>
      <c r="P30" s="209">
        <f>注文フォーム!V67</f>
        <v>0</v>
      </c>
      <c r="Q30" s="209"/>
      <c r="R30" s="209"/>
      <c r="S30" s="209"/>
      <c r="T30" s="209"/>
      <c r="U30" s="209"/>
      <c r="V30" s="210">
        <f>注文フォーム!AK67</f>
        <v>0</v>
      </c>
      <c r="W30" s="211"/>
      <c r="X30" s="211"/>
      <c r="Y30" s="211"/>
      <c r="Z30" s="212"/>
    </row>
    <row r="31" spans="2:26" ht="16.05" customHeight="1" x14ac:dyDescent="0.3">
      <c r="B31" s="205">
        <v>3</v>
      </c>
      <c r="C31" s="206"/>
      <c r="D31" s="207">
        <f>注文フォーム!D68</f>
        <v>0</v>
      </c>
      <c r="E31" s="206"/>
      <c r="F31" s="206"/>
      <c r="G31" s="206"/>
      <c r="H31" s="206"/>
      <c r="I31" s="206"/>
      <c r="J31" s="206"/>
      <c r="K31" s="206"/>
      <c r="L31" s="208">
        <f>注文フォーム!P68</f>
        <v>0</v>
      </c>
      <c r="M31" s="208"/>
      <c r="N31" s="208"/>
      <c r="O31" s="208"/>
      <c r="P31" s="209">
        <f>注文フォーム!V68</f>
        <v>0</v>
      </c>
      <c r="Q31" s="209"/>
      <c r="R31" s="209"/>
      <c r="S31" s="209"/>
      <c r="T31" s="209"/>
      <c r="U31" s="209"/>
      <c r="V31" s="210">
        <f>注文フォーム!AK68</f>
        <v>0</v>
      </c>
      <c r="W31" s="211"/>
      <c r="X31" s="211"/>
      <c r="Y31" s="211"/>
      <c r="Z31" s="212"/>
    </row>
    <row r="32" spans="2:26" ht="16.05" customHeight="1" x14ac:dyDescent="0.3">
      <c r="B32" s="205">
        <v>4</v>
      </c>
      <c r="C32" s="206"/>
      <c r="D32" s="207">
        <f>注文フォーム!D69</f>
        <v>0</v>
      </c>
      <c r="E32" s="206"/>
      <c r="F32" s="206"/>
      <c r="G32" s="206"/>
      <c r="H32" s="206"/>
      <c r="I32" s="206"/>
      <c r="J32" s="206"/>
      <c r="K32" s="206"/>
      <c r="L32" s="208">
        <f>注文フォーム!P69</f>
        <v>0</v>
      </c>
      <c r="M32" s="208"/>
      <c r="N32" s="208"/>
      <c r="O32" s="208"/>
      <c r="P32" s="209">
        <f>注文フォーム!V69</f>
        <v>0</v>
      </c>
      <c r="Q32" s="209"/>
      <c r="R32" s="209"/>
      <c r="S32" s="209"/>
      <c r="T32" s="209"/>
      <c r="U32" s="209"/>
      <c r="V32" s="210">
        <f>注文フォーム!AK69</f>
        <v>0</v>
      </c>
      <c r="W32" s="211"/>
      <c r="X32" s="211"/>
      <c r="Y32" s="211"/>
      <c r="Z32" s="212"/>
    </row>
    <row r="33" spans="2:26" ht="16.05" customHeight="1" x14ac:dyDescent="0.3">
      <c r="B33" s="205">
        <v>5</v>
      </c>
      <c r="C33" s="206"/>
      <c r="D33" s="207">
        <f>注文フォーム!D70</f>
        <v>0</v>
      </c>
      <c r="E33" s="206"/>
      <c r="F33" s="206"/>
      <c r="G33" s="206"/>
      <c r="H33" s="206"/>
      <c r="I33" s="206"/>
      <c r="J33" s="206"/>
      <c r="K33" s="206"/>
      <c r="L33" s="208">
        <f>注文フォーム!P70</f>
        <v>0</v>
      </c>
      <c r="M33" s="208"/>
      <c r="N33" s="208"/>
      <c r="O33" s="208"/>
      <c r="P33" s="209">
        <f>注文フォーム!V70</f>
        <v>0</v>
      </c>
      <c r="Q33" s="209"/>
      <c r="R33" s="209"/>
      <c r="S33" s="209"/>
      <c r="T33" s="209"/>
      <c r="U33" s="209"/>
      <c r="V33" s="210">
        <f>注文フォーム!AK70</f>
        <v>0</v>
      </c>
      <c r="W33" s="211"/>
      <c r="X33" s="211"/>
      <c r="Y33" s="211"/>
      <c r="Z33" s="212"/>
    </row>
    <row r="34" spans="2:26" ht="16.05" customHeight="1" x14ac:dyDescent="0.3">
      <c r="B34" s="205">
        <v>6</v>
      </c>
      <c r="C34" s="206"/>
      <c r="D34" s="207">
        <f>注文フォーム!D71</f>
        <v>0</v>
      </c>
      <c r="E34" s="206"/>
      <c r="F34" s="206"/>
      <c r="G34" s="206"/>
      <c r="H34" s="206"/>
      <c r="I34" s="206"/>
      <c r="J34" s="206"/>
      <c r="K34" s="206"/>
      <c r="L34" s="208">
        <f>注文フォーム!P71</f>
        <v>0</v>
      </c>
      <c r="M34" s="208"/>
      <c r="N34" s="208"/>
      <c r="O34" s="208"/>
      <c r="P34" s="209">
        <f>注文フォーム!V71</f>
        <v>0</v>
      </c>
      <c r="Q34" s="209"/>
      <c r="R34" s="209"/>
      <c r="S34" s="209"/>
      <c r="T34" s="209"/>
      <c r="U34" s="209"/>
      <c r="V34" s="210">
        <f>注文フォーム!AK71</f>
        <v>0</v>
      </c>
      <c r="W34" s="211"/>
      <c r="X34" s="211"/>
      <c r="Y34" s="211"/>
      <c r="Z34" s="212"/>
    </row>
    <row r="35" spans="2:26" ht="16.05" customHeight="1" x14ac:dyDescent="0.3">
      <c r="B35" s="205">
        <v>7</v>
      </c>
      <c r="C35" s="206"/>
      <c r="D35" s="207">
        <f>注文フォーム!D72</f>
        <v>0</v>
      </c>
      <c r="E35" s="206"/>
      <c r="F35" s="206"/>
      <c r="G35" s="206"/>
      <c r="H35" s="206"/>
      <c r="I35" s="206"/>
      <c r="J35" s="206"/>
      <c r="K35" s="206"/>
      <c r="L35" s="208">
        <f>注文フォーム!P72</f>
        <v>0</v>
      </c>
      <c r="M35" s="208"/>
      <c r="N35" s="208"/>
      <c r="O35" s="208"/>
      <c r="P35" s="209">
        <f>注文フォーム!V72</f>
        <v>0</v>
      </c>
      <c r="Q35" s="209"/>
      <c r="R35" s="209"/>
      <c r="S35" s="209"/>
      <c r="T35" s="209"/>
      <c r="U35" s="209"/>
      <c r="V35" s="210">
        <f>注文フォーム!AK72</f>
        <v>0</v>
      </c>
      <c r="W35" s="211"/>
      <c r="X35" s="211"/>
      <c r="Y35" s="211"/>
      <c r="Z35" s="212"/>
    </row>
    <row r="36" spans="2:26" ht="16.05" customHeight="1" x14ac:dyDescent="0.3">
      <c r="B36" s="205">
        <v>8</v>
      </c>
      <c r="C36" s="206"/>
      <c r="D36" s="207">
        <f>注文フォーム!D73</f>
        <v>0</v>
      </c>
      <c r="E36" s="206"/>
      <c r="F36" s="206"/>
      <c r="G36" s="206"/>
      <c r="H36" s="206"/>
      <c r="I36" s="206"/>
      <c r="J36" s="206"/>
      <c r="K36" s="206"/>
      <c r="L36" s="208">
        <f>注文フォーム!P73</f>
        <v>0</v>
      </c>
      <c r="M36" s="208"/>
      <c r="N36" s="208"/>
      <c r="O36" s="208"/>
      <c r="P36" s="209">
        <f>注文フォーム!V73</f>
        <v>0</v>
      </c>
      <c r="Q36" s="209"/>
      <c r="R36" s="209"/>
      <c r="S36" s="209"/>
      <c r="T36" s="209"/>
      <c r="U36" s="209"/>
      <c r="V36" s="210">
        <f>注文フォーム!AK73</f>
        <v>0</v>
      </c>
      <c r="W36" s="211"/>
      <c r="X36" s="211"/>
      <c r="Y36" s="211"/>
      <c r="Z36" s="212"/>
    </row>
    <row r="37" spans="2:26" ht="16.05" customHeight="1" x14ac:dyDescent="0.3">
      <c r="B37" s="205">
        <v>9</v>
      </c>
      <c r="C37" s="206"/>
      <c r="D37" s="207">
        <f>注文フォーム!D74</f>
        <v>0</v>
      </c>
      <c r="E37" s="206"/>
      <c r="F37" s="206"/>
      <c r="G37" s="206"/>
      <c r="H37" s="206"/>
      <c r="I37" s="206"/>
      <c r="J37" s="206"/>
      <c r="K37" s="206"/>
      <c r="L37" s="208">
        <f>注文フォーム!P74</f>
        <v>0</v>
      </c>
      <c r="M37" s="208"/>
      <c r="N37" s="208"/>
      <c r="O37" s="208"/>
      <c r="P37" s="209">
        <f>注文フォーム!V74</f>
        <v>0</v>
      </c>
      <c r="Q37" s="209"/>
      <c r="R37" s="209"/>
      <c r="S37" s="209"/>
      <c r="T37" s="209"/>
      <c r="U37" s="209"/>
      <c r="V37" s="210">
        <f>注文フォーム!AK74</f>
        <v>0</v>
      </c>
      <c r="W37" s="211"/>
      <c r="X37" s="211"/>
      <c r="Y37" s="211"/>
      <c r="Z37" s="212"/>
    </row>
    <row r="38" spans="2:26" ht="16.05" customHeight="1" x14ac:dyDescent="0.3">
      <c r="B38" s="205">
        <v>10</v>
      </c>
      <c r="C38" s="206"/>
      <c r="D38" s="207">
        <f>注文フォーム!D75</f>
        <v>0</v>
      </c>
      <c r="E38" s="206"/>
      <c r="F38" s="206"/>
      <c r="G38" s="206"/>
      <c r="H38" s="206"/>
      <c r="I38" s="206"/>
      <c r="J38" s="206"/>
      <c r="K38" s="206"/>
      <c r="L38" s="208">
        <f>注文フォーム!P75</f>
        <v>0</v>
      </c>
      <c r="M38" s="208"/>
      <c r="N38" s="208"/>
      <c r="O38" s="208"/>
      <c r="P38" s="209">
        <f>注文フォーム!V75</f>
        <v>0</v>
      </c>
      <c r="Q38" s="209"/>
      <c r="R38" s="209"/>
      <c r="S38" s="209"/>
      <c r="T38" s="209"/>
      <c r="U38" s="209"/>
      <c r="V38" s="210">
        <f>注文フォーム!AK75</f>
        <v>0</v>
      </c>
      <c r="W38" s="211"/>
      <c r="X38" s="211"/>
      <c r="Y38" s="211"/>
      <c r="Z38" s="212"/>
    </row>
    <row r="39" spans="2:26" ht="16.05" customHeight="1" x14ac:dyDescent="0.3">
      <c r="B39" s="205">
        <v>11</v>
      </c>
      <c r="C39" s="206"/>
      <c r="D39" s="207">
        <f>注文フォーム!D76</f>
        <v>0</v>
      </c>
      <c r="E39" s="206"/>
      <c r="F39" s="206"/>
      <c r="G39" s="206"/>
      <c r="H39" s="206"/>
      <c r="I39" s="206"/>
      <c r="J39" s="206"/>
      <c r="K39" s="206"/>
      <c r="L39" s="208">
        <f>注文フォーム!P76</f>
        <v>0</v>
      </c>
      <c r="M39" s="208"/>
      <c r="N39" s="208"/>
      <c r="O39" s="208"/>
      <c r="P39" s="209">
        <f>注文フォーム!V76</f>
        <v>0</v>
      </c>
      <c r="Q39" s="209"/>
      <c r="R39" s="209"/>
      <c r="S39" s="209"/>
      <c r="T39" s="209"/>
      <c r="U39" s="209"/>
      <c r="V39" s="210">
        <f>注文フォーム!AK76</f>
        <v>0</v>
      </c>
      <c r="W39" s="211"/>
      <c r="X39" s="211"/>
      <c r="Y39" s="211"/>
      <c r="Z39" s="212"/>
    </row>
    <row r="40" spans="2:26" ht="16.05" customHeight="1" x14ac:dyDescent="0.3">
      <c r="B40" s="205">
        <v>12</v>
      </c>
      <c r="C40" s="206"/>
      <c r="D40" s="207">
        <f>注文フォーム!D77</f>
        <v>0</v>
      </c>
      <c r="E40" s="206"/>
      <c r="F40" s="206"/>
      <c r="G40" s="206"/>
      <c r="H40" s="206"/>
      <c r="I40" s="206"/>
      <c r="J40" s="206"/>
      <c r="K40" s="206"/>
      <c r="L40" s="208">
        <f>注文フォーム!P77</f>
        <v>0</v>
      </c>
      <c r="M40" s="208"/>
      <c r="N40" s="208"/>
      <c r="O40" s="208"/>
      <c r="P40" s="209">
        <f>注文フォーム!V77</f>
        <v>0</v>
      </c>
      <c r="Q40" s="209"/>
      <c r="R40" s="209"/>
      <c r="S40" s="209"/>
      <c r="T40" s="209"/>
      <c r="U40" s="209"/>
      <c r="V40" s="210">
        <f>注文フォーム!AK77</f>
        <v>0</v>
      </c>
      <c r="W40" s="211"/>
      <c r="X40" s="211"/>
      <c r="Y40" s="211"/>
      <c r="Z40" s="212"/>
    </row>
    <row r="41" spans="2:26" ht="16.05" customHeight="1" x14ac:dyDescent="0.3">
      <c r="B41" s="205">
        <v>13</v>
      </c>
      <c r="C41" s="206"/>
      <c r="D41" s="207">
        <f>注文フォーム!D78</f>
        <v>0</v>
      </c>
      <c r="E41" s="206"/>
      <c r="F41" s="206"/>
      <c r="G41" s="206"/>
      <c r="H41" s="206"/>
      <c r="I41" s="206"/>
      <c r="J41" s="206"/>
      <c r="K41" s="206"/>
      <c r="L41" s="208">
        <f>注文フォーム!P78</f>
        <v>0</v>
      </c>
      <c r="M41" s="208"/>
      <c r="N41" s="208"/>
      <c r="O41" s="208"/>
      <c r="P41" s="209">
        <f>注文フォーム!V78</f>
        <v>0</v>
      </c>
      <c r="Q41" s="209"/>
      <c r="R41" s="209"/>
      <c r="S41" s="209"/>
      <c r="T41" s="209"/>
      <c r="U41" s="209"/>
      <c r="V41" s="210">
        <f>注文フォーム!AK78</f>
        <v>0</v>
      </c>
      <c r="W41" s="211"/>
      <c r="X41" s="211"/>
      <c r="Y41" s="211"/>
      <c r="Z41" s="212"/>
    </row>
    <row r="42" spans="2:26" ht="16.05" customHeight="1" x14ac:dyDescent="0.3">
      <c r="B42" s="205">
        <v>14</v>
      </c>
      <c r="C42" s="206"/>
      <c r="D42" s="207">
        <f>注文フォーム!D79</f>
        <v>0</v>
      </c>
      <c r="E42" s="206"/>
      <c r="F42" s="206"/>
      <c r="G42" s="206"/>
      <c r="H42" s="206"/>
      <c r="I42" s="206"/>
      <c r="J42" s="206"/>
      <c r="K42" s="206"/>
      <c r="L42" s="208">
        <f>注文フォーム!P79</f>
        <v>0</v>
      </c>
      <c r="M42" s="208"/>
      <c r="N42" s="208"/>
      <c r="O42" s="208"/>
      <c r="P42" s="209">
        <f>注文フォーム!V79</f>
        <v>0</v>
      </c>
      <c r="Q42" s="209"/>
      <c r="R42" s="209"/>
      <c r="S42" s="209"/>
      <c r="T42" s="209"/>
      <c r="U42" s="209"/>
      <c r="V42" s="210">
        <f>注文フォーム!AK79</f>
        <v>0</v>
      </c>
      <c r="W42" s="211"/>
      <c r="X42" s="211"/>
      <c r="Y42" s="211"/>
      <c r="Z42" s="212"/>
    </row>
    <row r="43" spans="2:26" ht="16.05" customHeight="1" x14ac:dyDescent="0.3">
      <c r="B43" s="205">
        <v>15</v>
      </c>
      <c r="C43" s="206"/>
      <c r="D43" s="207">
        <f>注文フォーム!D80</f>
        <v>0</v>
      </c>
      <c r="E43" s="206"/>
      <c r="F43" s="206"/>
      <c r="G43" s="206"/>
      <c r="H43" s="206"/>
      <c r="I43" s="206"/>
      <c r="J43" s="206"/>
      <c r="K43" s="206"/>
      <c r="L43" s="208">
        <f>注文フォーム!P80</f>
        <v>0</v>
      </c>
      <c r="M43" s="208"/>
      <c r="N43" s="208"/>
      <c r="O43" s="208"/>
      <c r="P43" s="209">
        <f>注文フォーム!V80</f>
        <v>0</v>
      </c>
      <c r="Q43" s="209"/>
      <c r="R43" s="209"/>
      <c r="S43" s="209"/>
      <c r="T43" s="209"/>
      <c r="U43" s="209"/>
      <c r="V43" s="210">
        <f>注文フォーム!AK80</f>
        <v>0</v>
      </c>
      <c r="W43" s="211"/>
      <c r="X43" s="211"/>
      <c r="Y43" s="211"/>
      <c r="Z43" s="212"/>
    </row>
    <row r="44" spans="2:26" ht="16.05" customHeight="1" x14ac:dyDescent="0.3">
      <c r="B44" s="205">
        <v>16</v>
      </c>
      <c r="C44" s="206"/>
      <c r="D44" s="207">
        <f>注文フォーム!D81</f>
        <v>0</v>
      </c>
      <c r="E44" s="206"/>
      <c r="F44" s="206"/>
      <c r="G44" s="206"/>
      <c r="H44" s="206"/>
      <c r="I44" s="206"/>
      <c r="J44" s="206"/>
      <c r="K44" s="206"/>
      <c r="L44" s="208">
        <f>注文フォーム!P81</f>
        <v>0</v>
      </c>
      <c r="M44" s="208"/>
      <c r="N44" s="208"/>
      <c r="O44" s="208"/>
      <c r="P44" s="209">
        <f>注文フォーム!V81</f>
        <v>0</v>
      </c>
      <c r="Q44" s="209"/>
      <c r="R44" s="209"/>
      <c r="S44" s="209"/>
      <c r="T44" s="209"/>
      <c r="U44" s="209"/>
      <c r="V44" s="210">
        <f>注文フォーム!AK81</f>
        <v>0</v>
      </c>
      <c r="W44" s="211"/>
      <c r="X44" s="211"/>
      <c r="Y44" s="211"/>
      <c r="Z44" s="212"/>
    </row>
    <row r="45" spans="2:26" ht="16.05" customHeight="1" x14ac:dyDescent="0.3">
      <c r="B45" s="205">
        <v>17</v>
      </c>
      <c r="C45" s="206"/>
      <c r="D45" s="207">
        <f>注文フォーム!D82</f>
        <v>0</v>
      </c>
      <c r="E45" s="206"/>
      <c r="F45" s="206"/>
      <c r="G45" s="206"/>
      <c r="H45" s="206"/>
      <c r="I45" s="206"/>
      <c r="J45" s="206"/>
      <c r="K45" s="206"/>
      <c r="L45" s="208">
        <f>注文フォーム!P82</f>
        <v>0</v>
      </c>
      <c r="M45" s="208"/>
      <c r="N45" s="208"/>
      <c r="O45" s="208"/>
      <c r="P45" s="209">
        <f>注文フォーム!V82</f>
        <v>0</v>
      </c>
      <c r="Q45" s="209"/>
      <c r="R45" s="209"/>
      <c r="S45" s="209"/>
      <c r="T45" s="209"/>
      <c r="U45" s="209"/>
      <c r="V45" s="210">
        <f>注文フォーム!AK82</f>
        <v>0</v>
      </c>
      <c r="W45" s="211"/>
      <c r="X45" s="211"/>
      <c r="Y45" s="211"/>
      <c r="Z45" s="212"/>
    </row>
    <row r="46" spans="2:26" ht="16.05" customHeight="1" x14ac:dyDescent="0.3">
      <c r="B46" s="205">
        <v>18</v>
      </c>
      <c r="C46" s="206"/>
      <c r="D46" s="207">
        <f>注文フォーム!D83</f>
        <v>0</v>
      </c>
      <c r="E46" s="206"/>
      <c r="F46" s="206"/>
      <c r="G46" s="206"/>
      <c r="H46" s="206"/>
      <c r="I46" s="206"/>
      <c r="J46" s="206"/>
      <c r="K46" s="206"/>
      <c r="L46" s="208">
        <f>注文フォーム!P83</f>
        <v>0</v>
      </c>
      <c r="M46" s="208"/>
      <c r="N46" s="208"/>
      <c r="O46" s="208"/>
      <c r="P46" s="209">
        <f>注文フォーム!V83</f>
        <v>0</v>
      </c>
      <c r="Q46" s="209"/>
      <c r="R46" s="209"/>
      <c r="S46" s="209"/>
      <c r="T46" s="209"/>
      <c r="U46" s="209"/>
      <c r="V46" s="210">
        <f>注文フォーム!AK83</f>
        <v>0</v>
      </c>
      <c r="W46" s="211"/>
      <c r="X46" s="211"/>
      <c r="Y46" s="211"/>
      <c r="Z46" s="212"/>
    </row>
    <row r="47" spans="2:26" ht="16.05" customHeight="1" x14ac:dyDescent="0.3">
      <c r="B47" s="205">
        <v>19</v>
      </c>
      <c r="C47" s="206"/>
      <c r="D47" s="207">
        <f>注文フォーム!D84</f>
        <v>0</v>
      </c>
      <c r="E47" s="206"/>
      <c r="F47" s="206"/>
      <c r="G47" s="206"/>
      <c r="H47" s="206"/>
      <c r="I47" s="206"/>
      <c r="J47" s="206"/>
      <c r="K47" s="206"/>
      <c r="L47" s="208">
        <f>注文フォーム!P84</f>
        <v>0</v>
      </c>
      <c r="M47" s="208"/>
      <c r="N47" s="208"/>
      <c r="O47" s="208"/>
      <c r="P47" s="209">
        <f>注文フォーム!V84</f>
        <v>0</v>
      </c>
      <c r="Q47" s="209"/>
      <c r="R47" s="209"/>
      <c r="S47" s="209"/>
      <c r="T47" s="209"/>
      <c r="U47" s="209"/>
      <c r="V47" s="210">
        <f>注文フォーム!AK84</f>
        <v>0</v>
      </c>
      <c r="W47" s="211"/>
      <c r="X47" s="211"/>
      <c r="Y47" s="211"/>
      <c r="Z47" s="212"/>
    </row>
    <row r="48" spans="2:26" ht="16.05" customHeight="1" x14ac:dyDescent="0.3">
      <c r="B48" s="205">
        <v>20</v>
      </c>
      <c r="C48" s="206"/>
      <c r="D48" s="207">
        <f>注文フォーム!D85</f>
        <v>0</v>
      </c>
      <c r="E48" s="206"/>
      <c r="F48" s="206"/>
      <c r="G48" s="206"/>
      <c r="H48" s="206"/>
      <c r="I48" s="206"/>
      <c r="J48" s="206"/>
      <c r="K48" s="206"/>
      <c r="L48" s="208">
        <f>注文フォーム!P85</f>
        <v>0</v>
      </c>
      <c r="M48" s="208"/>
      <c r="N48" s="208"/>
      <c r="O48" s="208"/>
      <c r="P48" s="209">
        <f>注文フォーム!V85</f>
        <v>0</v>
      </c>
      <c r="Q48" s="209"/>
      <c r="R48" s="209"/>
      <c r="S48" s="209"/>
      <c r="T48" s="209"/>
      <c r="U48" s="209"/>
      <c r="V48" s="210">
        <f>注文フォーム!AK85</f>
        <v>0</v>
      </c>
      <c r="W48" s="211"/>
      <c r="X48" s="211"/>
      <c r="Y48" s="211"/>
      <c r="Z48" s="212"/>
    </row>
    <row r="49" spans="2:26" ht="16.05" customHeight="1" x14ac:dyDescent="0.3">
      <c r="B49" s="205">
        <v>21</v>
      </c>
      <c r="C49" s="206"/>
      <c r="D49" s="207">
        <f>注文フォーム!D86</f>
        <v>0</v>
      </c>
      <c r="E49" s="206"/>
      <c r="F49" s="206"/>
      <c r="G49" s="206"/>
      <c r="H49" s="206"/>
      <c r="I49" s="206"/>
      <c r="J49" s="206"/>
      <c r="K49" s="206"/>
      <c r="L49" s="208">
        <f>注文フォーム!P86</f>
        <v>0</v>
      </c>
      <c r="M49" s="208"/>
      <c r="N49" s="208"/>
      <c r="O49" s="208"/>
      <c r="P49" s="209">
        <f>注文フォーム!V86</f>
        <v>0</v>
      </c>
      <c r="Q49" s="207"/>
      <c r="R49" s="207"/>
      <c r="S49" s="207"/>
      <c r="T49" s="207"/>
      <c r="U49" s="207"/>
      <c r="V49" s="210">
        <f>注文フォーム!AK86</f>
        <v>0</v>
      </c>
      <c r="W49" s="211"/>
      <c r="X49" s="211"/>
      <c r="Y49" s="211"/>
      <c r="Z49" s="212"/>
    </row>
    <row r="50" spans="2:26" ht="16.05" customHeight="1" x14ac:dyDescent="0.3">
      <c r="B50" s="205">
        <v>22</v>
      </c>
      <c r="C50" s="206"/>
      <c r="D50" s="207">
        <f>注文フォーム!D87</f>
        <v>0</v>
      </c>
      <c r="E50" s="206"/>
      <c r="F50" s="206"/>
      <c r="G50" s="206"/>
      <c r="H50" s="206"/>
      <c r="I50" s="206"/>
      <c r="J50" s="206"/>
      <c r="K50" s="206"/>
      <c r="L50" s="208">
        <f>注文フォーム!P87</f>
        <v>0</v>
      </c>
      <c r="M50" s="208"/>
      <c r="N50" s="208"/>
      <c r="O50" s="208"/>
      <c r="P50" s="209">
        <f>注文フォーム!V87</f>
        <v>0</v>
      </c>
      <c r="Q50" s="209"/>
      <c r="R50" s="209"/>
      <c r="S50" s="209"/>
      <c r="T50" s="209"/>
      <c r="U50" s="209"/>
      <c r="V50" s="210">
        <f>注文フォーム!AK87</f>
        <v>0</v>
      </c>
      <c r="W50" s="211"/>
      <c r="X50" s="211"/>
      <c r="Y50" s="211"/>
      <c r="Z50" s="212"/>
    </row>
    <row r="51" spans="2:26" ht="16.05" customHeight="1" x14ac:dyDescent="0.3">
      <c r="B51" s="205">
        <v>23</v>
      </c>
      <c r="C51" s="206"/>
      <c r="D51" s="207">
        <f>注文フォーム!D88</f>
        <v>0</v>
      </c>
      <c r="E51" s="206"/>
      <c r="F51" s="206"/>
      <c r="G51" s="206"/>
      <c r="H51" s="206"/>
      <c r="I51" s="206"/>
      <c r="J51" s="206"/>
      <c r="K51" s="206"/>
      <c r="L51" s="208">
        <f>注文フォーム!P88</f>
        <v>0</v>
      </c>
      <c r="M51" s="208"/>
      <c r="N51" s="208"/>
      <c r="O51" s="208"/>
      <c r="P51" s="209">
        <f>注文フォーム!V88</f>
        <v>0</v>
      </c>
      <c r="Q51" s="209"/>
      <c r="R51" s="209"/>
      <c r="S51" s="209"/>
      <c r="T51" s="209"/>
      <c r="U51" s="209"/>
      <c r="V51" s="210">
        <f>注文フォーム!AK88</f>
        <v>0</v>
      </c>
      <c r="W51" s="211"/>
      <c r="X51" s="211"/>
      <c r="Y51" s="211"/>
      <c r="Z51" s="212"/>
    </row>
    <row r="52" spans="2:26" ht="16.05" customHeight="1" x14ac:dyDescent="0.3">
      <c r="B52" s="205">
        <v>24</v>
      </c>
      <c r="C52" s="206"/>
      <c r="D52" s="207">
        <f>注文フォーム!D89</f>
        <v>0</v>
      </c>
      <c r="E52" s="206"/>
      <c r="F52" s="206"/>
      <c r="G52" s="206"/>
      <c r="H52" s="206"/>
      <c r="I52" s="206"/>
      <c r="J52" s="206"/>
      <c r="K52" s="206"/>
      <c r="L52" s="208">
        <f>注文フォーム!P89</f>
        <v>0</v>
      </c>
      <c r="M52" s="208"/>
      <c r="N52" s="208"/>
      <c r="O52" s="208"/>
      <c r="P52" s="209">
        <f>注文フォーム!V89</f>
        <v>0</v>
      </c>
      <c r="Q52" s="209"/>
      <c r="R52" s="209"/>
      <c r="S52" s="209"/>
      <c r="T52" s="209"/>
      <c r="U52" s="209"/>
      <c r="V52" s="210">
        <f>注文フォーム!AK89</f>
        <v>0</v>
      </c>
      <c r="W52" s="211"/>
      <c r="X52" s="211"/>
      <c r="Y52" s="211"/>
      <c r="Z52" s="212"/>
    </row>
    <row r="53" spans="2:26" ht="16.05" customHeight="1" thickBot="1" x14ac:dyDescent="0.35">
      <c r="B53" s="213">
        <v>25</v>
      </c>
      <c r="C53" s="214"/>
      <c r="D53" s="215">
        <f>注文フォーム!D90</f>
        <v>0</v>
      </c>
      <c r="E53" s="214"/>
      <c r="F53" s="214"/>
      <c r="G53" s="214"/>
      <c r="H53" s="214"/>
      <c r="I53" s="214"/>
      <c r="J53" s="214"/>
      <c r="K53" s="214"/>
      <c r="L53" s="216">
        <f>注文フォーム!P90</f>
        <v>0</v>
      </c>
      <c r="M53" s="216"/>
      <c r="N53" s="216"/>
      <c r="O53" s="216"/>
      <c r="P53" s="217">
        <f>注文フォーム!V90</f>
        <v>0</v>
      </c>
      <c r="Q53" s="217"/>
      <c r="R53" s="217"/>
      <c r="S53" s="217"/>
      <c r="T53" s="217"/>
      <c r="U53" s="217"/>
      <c r="V53" s="218">
        <f>注文フォーム!AK90</f>
        <v>0</v>
      </c>
      <c r="W53" s="219"/>
      <c r="X53" s="219"/>
      <c r="Y53" s="219"/>
      <c r="Z53" s="220"/>
    </row>
    <row r="54" spans="2:26" ht="13.95" customHeight="1" x14ac:dyDescent="0.3">
      <c r="B54" s="199" t="s">
        <v>94</v>
      </c>
      <c r="C54" s="200"/>
      <c r="D54" s="201" t="s">
        <v>71</v>
      </c>
      <c r="E54" s="202"/>
      <c r="F54" s="202"/>
      <c r="G54" s="202"/>
      <c r="H54" s="202"/>
      <c r="I54" s="202"/>
      <c r="J54" s="202"/>
      <c r="K54" s="202"/>
      <c r="L54" s="201" t="s">
        <v>72</v>
      </c>
      <c r="M54" s="201"/>
      <c r="N54" s="201"/>
      <c r="O54" s="201"/>
      <c r="P54" s="201" t="s">
        <v>95</v>
      </c>
      <c r="Q54" s="201"/>
      <c r="R54" s="201"/>
      <c r="S54" s="201"/>
      <c r="T54" s="201"/>
      <c r="U54" s="201"/>
      <c r="V54" s="203" t="s">
        <v>96</v>
      </c>
      <c r="W54" s="203"/>
      <c r="X54" s="203"/>
      <c r="Y54" s="203"/>
      <c r="Z54" s="204"/>
    </row>
    <row r="55" spans="2:26" ht="16.05" customHeight="1" x14ac:dyDescent="0.3">
      <c r="B55" s="205">
        <v>26</v>
      </c>
      <c r="C55" s="206"/>
      <c r="D55" s="207">
        <f>注文フォーム!D91</f>
        <v>0</v>
      </c>
      <c r="E55" s="206"/>
      <c r="F55" s="206"/>
      <c r="G55" s="206"/>
      <c r="H55" s="206"/>
      <c r="I55" s="206"/>
      <c r="J55" s="206"/>
      <c r="K55" s="206"/>
      <c r="L55" s="208">
        <f>注文フォーム!P91</f>
        <v>0</v>
      </c>
      <c r="M55" s="208"/>
      <c r="N55" s="208"/>
      <c r="O55" s="208"/>
      <c r="P55" s="209">
        <f>注文フォーム!V91</f>
        <v>0</v>
      </c>
      <c r="Q55" s="209"/>
      <c r="R55" s="209"/>
      <c r="S55" s="209"/>
      <c r="T55" s="209"/>
      <c r="U55" s="209"/>
      <c r="V55" s="210">
        <f>注文フォーム!AK91</f>
        <v>0</v>
      </c>
      <c r="W55" s="211"/>
      <c r="X55" s="211"/>
      <c r="Y55" s="211"/>
      <c r="Z55" s="212"/>
    </row>
    <row r="56" spans="2:26" ht="16.05" customHeight="1" x14ac:dyDescent="0.3">
      <c r="B56" s="205">
        <v>27</v>
      </c>
      <c r="C56" s="206"/>
      <c r="D56" s="207">
        <f>注文フォーム!D92</f>
        <v>0</v>
      </c>
      <c r="E56" s="206"/>
      <c r="F56" s="206"/>
      <c r="G56" s="206"/>
      <c r="H56" s="206"/>
      <c r="I56" s="206"/>
      <c r="J56" s="206"/>
      <c r="K56" s="206"/>
      <c r="L56" s="208">
        <f>注文フォーム!P92</f>
        <v>0</v>
      </c>
      <c r="M56" s="208"/>
      <c r="N56" s="208"/>
      <c r="O56" s="208"/>
      <c r="P56" s="209">
        <f>注文フォーム!V92</f>
        <v>0</v>
      </c>
      <c r="Q56" s="209"/>
      <c r="R56" s="209"/>
      <c r="S56" s="209"/>
      <c r="T56" s="209"/>
      <c r="U56" s="209"/>
      <c r="V56" s="210">
        <f>注文フォーム!AK92</f>
        <v>0</v>
      </c>
      <c r="W56" s="211"/>
      <c r="X56" s="211"/>
      <c r="Y56" s="211"/>
      <c r="Z56" s="212"/>
    </row>
    <row r="57" spans="2:26" ht="16.05" customHeight="1" x14ac:dyDescent="0.3">
      <c r="B57" s="205">
        <v>28</v>
      </c>
      <c r="C57" s="206"/>
      <c r="D57" s="207">
        <f>注文フォーム!D93</f>
        <v>0</v>
      </c>
      <c r="E57" s="206"/>
      <c r="F57" s="206"/>
      <c r="G57" s="206"/>
      <c r="H57" s="206"/>
      <c r="I57" s="206"/>
      <c r="J57" s="206"/>
      <c r="K57" s="206"/>
      <c r="L57" s="208">
        <f>注文フォーム!P93</f>
        <v>0</v>
      </c>
      <c r="M57" s="208"/>
      <c r="N57" s="208"/>
      <c r="O57" s="208"/>
      <c r="P57" s="209">
        <f>注文フォーム!V93</f>
        <v>0</v>
      </c>
      <c r="Q57" s="209"/>
      <c r="R57" s="209"/>
      <c r="S57" s="209"/>
      <c r="T57" s="209"/>
      <c r="U57" s="209"/>
      <c r="V57" s="210">
        <f>注文フォーム!AK93</f>
        <v>0</v>
      </c>
      <c r="W57" s="211"/>
      <c r="X57" s="211"/>
      <c r="Y57" s="211"/>
      <c r="Z57" s="212"/>
    </row>
    <row r="58" spans="2:26" ht="16.05" customHeight="1" x14ac:dyDescent="0.3">
      <c r="B58" s="205">
        <v>29</v>
      </c>
      <c r="C58" s="206"/>
      <c r="D58" s="207">
        <f>注文フォーム!D94</f>
        <v>0</v>
      </c>
      <c r="E58" s="206"/>
      <c r="F58" s="206"/>
      <c r="G58" s="206"/>
      <c r="H58" s="206"/>
      <c r="I58" s="206"/>
      <c r="J58" s="206"/>
      <c r="K58" s="206"/>
      <c r="L58" s="208">
        <f>注文フォーム!P94</f>
        <v>0</v>
      </c>
      <c r="M58" s="208"/>
      <c r="N58" s="208"/>
      <c r="O58" s="208"/>
      <c r="P58" s="209">
        <f>注文フォーム!V94</f>
        <v>0</v>
      </c>
      <c r="Q58" s="209"/>
      <c r="R58" s="209"/>
      <c r="S58" s="209"/>
      <c r="T58" s="209"/>
      <c r="U58" s="209"/>
      <c r="V58" s="210">
        <f>注文フォーム!AK94</f>
        <v>0</v>
      </c>
      <c r="W58" s="211"/>
      <c r="X58" s="211"/>
      <c r="Y58" s="211"/>
      <c r="Z58" s="212"/>
    </row>
    <row r="59" spans="2:26" ht="16.05" customHeight="1" x14ac:dyDescent="0.3">
      <c r="B59" s="205">
        <v>30</v>
      </c>
      <c r="C59" s="206"/>
      <c r="D59" s="207">
        <f>注文フォーム!D95</f>
        <v>0</v>
      </c>
      <c r="E59" s="206"/>
      <c r="F59" s="206"/>
      <c r="G59" s="206"/>
      <c r="H59" s="206"/>
      <c r="I59" s="206"/>
      <c r="J59" s="206"/>
      <c r="K59" s="206"/>
      <c r="L59" s="208">
        <f>注文フォーム!P95</f>
        <v>0</v>
      </c>
      <c r="M59" s="208"/>
      <c r="N59" s="208"/>
      <c r="O59" s="208"/>
      <c r="P59" s="209">
        <f>注文フォーム!V95</f>
        <v>0</v>
      </c>
      <c r="Q59" s="209"/>
      <c r="R59" s="209"/>
      <c r="S59" s="209"/>
      <c r="T59" s="209"/>
      <c r="U59" s="209"/>
      <c r="V59" s="210">
        <f>注文フォーム!AK95</f>
        <v>0</v>
      </c>
      <c r="W59" s="211"/>
      <c r="X59" s="211"/>
      <c r="Y59" s="211"/>
      <c r="Z59" s="212"/>
    </row>
    <row r="60" spans="2:26" ht="16.05" customHeight="1" x14ac:dyDescent="0.3">
      <c r="B60" s="205">
        <v>31</v>
      </c>
      <c r="C60" s="206"/>
      <c r="D60" s="207">
        <f>注文フォーム!D96</f>
        <v>0</v>
      </c>
      <c r="E60" s="206"/>
      <c r="F60" s="206"/>
      <c r="G60" s="206"/>
      <c r="H60" s="206"/>
      <c r="I60" s="206"/>
      <c r="J60" s="206"/>
      <c r="K60" s="206"/>
      <c r="L60" s="208">
        <f>注文フォーム!P96</f>
        <v>0</v>
      </c>
      <c r="M60" s="208"/>
      <c r="N60" s="208"/>
      <c r="O60" s="208"/>
      <c r="P60" s="209">
        <f>注文フォーム!V96</f>
        <v>0</v>
      </c>
      <c r="Q60" s="209"/>
      <c r="R60" s="209"/>
      <c r="S60" s="209"/>
      <c r="T60" s="209"/>
      <c r="U60" s="209"/>
      <c r="V60" s="210">
        <f>注文フォーム!AK96</f>
        <v>0</v>
      </c>
      <c r="W60" s="211"/>
      <c r="X60" s="211"/>
      <c r="Y60" s="211"/>
      <c r="Z60" s="212"/>
    </row>
    <row r="61" spans="2:26" ht="16.05" customHeight="1" x14ac:dyDescent="0.3">
      <c r="B61" s="205">
        <v>32</v>
      </c>
      <c r="C61" s="206"/>
      <c r="D61" s="207">
        <f>注文フォーム!D97</f>
        <v>0</v>
      </c>
      <c r="E61" s="206"/>
      <c r="F61" s="206"/>
      <c r="G61" s="206"/>
      <c r="H61" s="206"/>
      <c r="I61" s="206"/>
      <c r="J61" s="206"/>
      <c r="K61" s="206"/>
      <c r="L61" s="208">
        <f>注文フォーム!P97</f>
        <v>0</v>
      </c>
      <c r="M61" s="208"/>
      <c r="N61" s="208"/>
      <c r="O61" s="208"/>
      <c r="P61" s="209">
        <f>注文フォーム!V97</f>
        <v>0</v>
      </c>
      <c r="Q61" s="209"/>
      <c r="R61" s="209"/>
      <c r="S61" s="209"/>
      <c r="T61" s="209"/>
      <c r="U61" s="209"/>
      <c r="V61" s="210">
        <f>注文フォーム!AK97</f>
        <v>0</v>
      </c>
      <c r="W61" s="211"/>
      <c r="X61" s="211"/>
      <c r="Y61" s="211"/>
      <c r="Z61" s="212"/>
    </row>
    <row r="62" spans="2:26" ht="16.05" customHeight="1" x14ac:dyDescent="0.3">
      <c r="B62" s="205">
        <v>33</v>
      </c>
      <c r="C62" s="206"/>
      <c r="D62" s="207">
        <f>注文フォーム!D98</f>
        <v>0</v>
      </c>
      <c r="E62" s="206"/>
      <c r="F62" s="206"/>
      <c r="G62" s="206"/>
      <c r="H62" s="206"/>
      <c r="I62" s="206"/>
      <c r="J62" s="206"/>
      <c r="K62" s="206"/>
      <c r="L62" s="208">
        <f>注文フォーム!P98</f>
        <v>0</v>
      </c>
      <c r="M62" s="208"/>
      <c r="N62" s="208"/>
      <c r="O62" s="208"/>
      <c r="P62" s="209">
        <f>注文フォーム!V98</f>
        <v>0</v>
      </c>
      <c r="Q62" s="209"/>
      <c r="R62" s="209"/>
      <c r="S62" s="209"/>
      <c r="T62" s="209"/>
      <c r="U62" s="209"/>
      <c r="V62" s="210">
        <f>注文フォーム!AK98</f>
        <v>0</v>
      </c>
      <c r="W62" s="211"/>
      <c r="X62" s="211"/>
      <c r="Y62" s="211"/>
      <c r="Z62" s="212"/>
    </row>
    <row r="63" spans="2:26" ht="16.05" customHeight="1" x14ac:dyDescent="0.3">
      <c r="B63" s="205">
        <v>34</v>
      </c>
      <c r="C63" s="206"/>
      <c r="D63" s="207">
        <f>注文フォーム!D99</f>
        <v>0</v>
      </c>
      <c r="E63" s="206"/>
      <c r="F63" s="206"/>
      <c r="G63" s="206"/>
      <c r="H63" s="206"/>
      <c r="I63" s="206"/>
      <c r="J63" s="206"/>
      <c r="K63" s="206"/>
      <c r="L63" s="208">
        <f>注文フォーム!P99</f>
        <v>0</v>
      </c>
      <c r="M63" s="208"/>
      <c r="N63" s="208"/>
      <c r="O63" s="208"/>
      <c r="P63" s="209">
        <f>注文フォーム!V99</f>
        <v>0</v>
      </c>
      <c r="Q63" s="209"/>
      <c r="R63" s="209"/>
      <c r="S63" s="209"/>
      <c r="T63" s="209"/>
      <c r="U63" s="209"/>
      <c r="V63" s="210">
        <f>注文フォーム!AK99</f>
        <v>0</v>
      </c>
      <c r="W63" s="211"/>
      <c r="X63" s="211"/>
      <c r="Y63" s="211"/>
      <c r="Z63" s="212"/>
    </row>
    <row r="64" spans="2:26" ht="16.05" customHeight="1" x14ac:dyDescent="0.3">
      <c r="B64" s="205">
        <v>35</v>
      </c>
      <c r="C64" s="206"/>
      <c r="D64" s="207">
        <f>注文フォーム!D100</f>
        <v>0</v>
      </c>
      <c r="E64" s="206"/>
      <c r="F64" s="206"/>
      <c r="G64" s="206"/>
      <c r="H64" s="206"/>
      <c r="I64" s="206"/>
      <c r="J64" s="206"/>
      <c r="K64" s="206"/>
      <c r="L64" s="208">
        <f>注文フォーム!P100</f>
        <v>0</v>
      </c>
      <c r="M64" s="208"/>
      <c r="N64" s="208"/>
      <c r="O64" s="208"/>
      <c r="P64" s="209">
        <f>注文フォーム!V100</f>
        <v>0</v>
      </c>
      <c r="Q64" s="209"/>
      <c r="R64" s="209"/>
      <c r="S64" s="209"/>
      <c r="T64" s="209"/>
      <c r="U64" s="209"/>
      <c r="V64" s="210">
        <f>注文フォーム!AK100</f>
        <v>0</v>
      </c>
      <c r="W64" s="211"/>
      <c r="X64" s="211"/>
      <c r="Y64" s="211"/>
      <c r="Z64" s="212"/>
    </row>
    <row r="65" spans="2:26" ht="16.05" customHeight="1" x14ac:dyDescent="0.3">
      <c r="B65" s="205">
        <v>36</v>
      </c>
      <c r="C65" s="206"/>
      <c r="D65" s="207">
        <f>注文フォーム!D101</f>
        <v>0</v>
      </c>
      <c r="E65" s="206"/>
      <c r="F65" s="206"/>
      <c r="G65" s="206"/>
      <c r="H65" s="206"/>
      <c r="I65" s="206"/>
      <c r="J65" s="206"/>
      <c r="K65" s="206"/>
      <c r="L65" s="208">
        <f>注文フォーム!P101</f>
        <v>0</v>
      </c>
      <c r="M65" s="208"/>
      <c r="N65" s="208"/>
      <c r="O65" s="208"/>
      <c r="P65" s="209">
        <f>注文フォーム!V101</f>
        <v>0</v>
      </c>
      <c r="Q65" s="209"/>
      <c r="R65" s="209"/>
      <c r="S65" s="209"/>
      <c r="T65" s="209"/>
      <c r="U65" s="209"/>
      <c r="V65" s="210">
        <f>注文フォーム!AK101</f>
        <v>0</v>
      </c>
      <c r="W65" s="211"/>
      <c r="X65" s="211"/>
      <c r="Y65" s="211"/>
      <c r="Z65" s="212"/>
    </row>
    <row r="66" spans="2:26" ht="16.05" customHeight="1" x14ac:dyDescent="0.3">
      <c r="B66" s="205">
        <v>37</v>
      </c>
      <c r="C66" s="206"/>
      <c r="D66" s="207">
        <f>注文フォーム!D102</f>
        <v>0</v>
      </c>
      <c r="E66" s="206"/>
      <c r="F66" s="206"/>
      <c r="G66" s="206"/>
      <c r="H66" s="206"/>
      <c r="I66" s="206"/>
      <c r="J66" s="206"/>
      <c r="K66" s="206"/>
      <c r="L66" s="208">
        <f>注文フォーム!P102</f>
        <v>0</v>
      </c>
      <c r="M66" s="208"/>
      <c r="N66" s="208"/>
      <c r="O66" s="208"/>
      <c r="P66" s="209">
        <f>注文フォーム!V102</f>
        <v>0</v>
      </c>
      <c r="Q66" s="209"/>
      <c r="R66" s="209"/>
      <c r="S66" s="209"/>
      <c r="T66" s="209"/>
      <c r="U66" s="209"/>
      <c r="V66" s="210">
        <f>注文フォーム!AK102</f>
        <v>0</v>
      </c>
      <c r="W66" s="211"/>
      <c r="X66" s="211"/>
      <c r="Y66" s="211"/>
      <c r="Z66" s="212"/>
    </row>
    <row r="67" spans="2:26" ht="16.05" customHeight="1" x14ac:dyDescent="0.3">
      <c r="B67" s="205">
        <v>38</v>
      </c>
      <c r="C67" s="206"/>
      <c r="D67" s="207">
        <f>注文フォーム!D103</f>
        <v>0</v>
      </c>
      <c r="E67" s="206"/>
      <c r="F67" s="206"/>
      <c r="G67" s="206"/>
      <c r="H67" s="206"/>
      <c r="I67" s="206"/>
      <c r="J67" s="206"/>
      <c r="K67" s="206"/>
      <c r="L67" s="208">
        <f>注文フォーム!P103</f>
        <v>0</v>
      </c>
      <c r="M67" s="208"/>
      <c r="N67" s="208"/>
      <c r="O67" s="208"/>
      <c r="P67" s="209">
        <f>注文フォーム!V103</f>
        <v>0</v>
      </c>
      <c r="Q67" s="209"/>
      <c r="R67" s="209"/>
      <c r="S67" s="209"/>
      <c r="T67" s="209"/>
      <c r="U67" s="209"/>
      <c r="V67" s="210">
        <f>注文フォーム!AK103</f>
        <v>0</v>
      </c>
      <c r="W67" s="211"/>
      <c r="X67" s="211"/>
      <c r="Y67" s="211"/>
      <c r="Z67" s="212"/>
    </row>
    <row r="68" spans="2:26" ht="16.05" customHeight="1" x14ac:dyDescent="0.3">
      <c r="B68" s="205">
        <v>39</v>
      </c>
      <c r="C68" s="206"/>
      <c r="D68" s="207">
        <f>注文フォーム!D104</f>
        <v>0</v>
      </c>
      <c r="E68" s="206"/>
      <c r="F68" s="206"/>
      <c r="G68" s="206"/>
      <c r="H68" s="206"/>
      <c r="I68" s="206"/>
      <c r="J68" s="206"/>
      <c r="K68" s="206"/>
      <c r="L68" s="208">
        <f>注文フォーム!P104</f>
        <v>0</v>
      </c>
      <c r="M68" s="208"/>
      <c r="N68" s="208"/>
      <c r="O68" s="208"/>
      <c r="P68" s="209">
        <f>注文フォーム!V104</f>
        <v>0</v>
      </c>
      <c r="Q68" s="209"/>
      <c r="R68" s="209"/>
      <c r="S68" s="209"/>
      <c r="T68" s="209"/>
      <c r="U68" s="209"/>
      <c r="V68" s="210">
        <f>注文フォーム!AK104</f>
        <v>0</v>
      </c>
      <c r="W68" s="211"/>
      <c r="X68" s="211"/>
      <c r="Y68" s="211"/>
      <c r="Z68" s="212"/>
    </row>
    <row r="69" spans="2:26" ht="16.05" customHeight="1" x14ac:dyDescent="0.3">
      <c r="B69" s="205">
        <v>40</v>
      </c>
      <c r="C69" s="206"/>
      <c r="D69" s="207">
        <f>注文フォーム!D105</f>
        <v>0</v>
      </c>
      <c r="E69" s="206"/>
      <c r="F69" s="206"/>
      <c r="G69" s="206"/>
      <c r="H69" s="206"/>
      <c r="I69" s="206"/>
      <c r="J69" s="206"/>
      <c r="K69" s="206"/>
      <c r="L69" s="208">
        <f>注文フォーム!P105</f>
        <v>0</v>
      </c>
      <c r="M69" s="208"/>
      <c r="N69" s="208"/>
      <c r="O69" s="208"/>
      <c r="P69" s="209">
        <f>注文フォーム!V105</f>
        <v>0</v>
      </c>
      <c r="Q69" s="209"/>
      <c r="R69" s="209"/>
      <c r="S69" s="209"/>
      <c r="T69" s="209"/>
      <c r="U69" s="209"/>
      <c r="V69" s="210">
        <f>注文フォーム!AK105</f>
        <v>0</v>
      </c>
      <c r="W69" s="211"/>
      <c r="X69" s="211"/>
      <c r="Y69" s="211"/>
      <c r="Z69" s="212"/>
    </row>
    <row r="70" spans="2:26" ht="16.05" customHeight="1" x14ac:dyDescent="0.3">
      <c r="B70" s="205">
        <v>41</v>
      </c>
      <c r="C70" s="206"/>
      <c r="D70" s="207">
        <f>注文フォーム!D106</f>
        <v>0</v>
      </c>
      <c r="E70" s="206"/>
      <c r="F70" s="206"/>
      <c r="G70" s="206"/>
      <c r="H70" s="206"/>
      <c r="I70" s="206"/>
      <c r="J70" s="206"/>
      <c r="K70" s="206"/>
      <c r="L70" s="208">
        <f>注文フォーム!P106</f>
        <v>0</v>
      </c>
      <c r="M70" s="208"/>
      <c r="N70" s="208"/>
      <c r="O70" s="208"/>
      <c r="P70" s="209">
        <f>注文フォーム!V106</f>
        <v>0</v>
      </c>
      <c r="Q70" s="209"/>
      <c r="R70" s="209"/>
      <c r="S70" s="209"/>
      <c r="T70" s="209"/>
      <c r="U70" s="209"/>
      <c r="V70" s="210">
        <f>注文フォーム!AK106</f>
        <v>0</v>
      </c>
      <c r="W70" s="211"/>
      <c r="X70" s="211"/>
      <c r="Y70" s="211"/>
      <c r="Z70" s="212"/>
    </row>
    <row r="71" spans="2:26" ht="16.05" customHeight="1" x14ac:dyDescent="0.3">
      <c r="B71" s="205">
        <v>42</v>
      </c>
      <c r="C71" s="206"/>
      <c r="D71" s="207">
        <f>注文フォーム!D107</f>
        <v>0</v>
      </c>
      <c r="E71" s="206"/>
      <c r="F71" s="206"/>
      <c r="G71" s="206"/>
      <c r="H71" s="206"/>
      <c r="I71" s="206"/>
      <c r="J71" s="206"/>
      <c r="K71" s="206"/>
      <c r="L71" s="208">
        <f>注文フォーム!P107</f>
        <v>0</v>
      </c>
      <c r="M71" s="208"/>
      <c r="N71" s="208"/>
      <c r="O71" s="208"/>
      <c r="P71" s="209">
        <f>注文フォーム!V107</f>
        <v>0</v>
      </c>
      <c r="Q71" s="209"/>
      <c r="R71" s="209"/>
      <c r="S71" s="209"/>
      <c r="T71" s="209"/>
      <c r="U71" s="209"/>
      <c r="V71" s="210">
        <f>注文フォーム!AK107</f>
        <v>0</v>
      </c>
      <c r="W71" s="211"/>
      <c r="X71" s="211"/>
      <c r="Y71" s="211"/>
      <c r="Z71" s="212"/>
    </row>
    <row r="72" spans="2:26" ht="16.05" customHeight="1" x14ac:dyDescent="0.3">
      <c r="B72" s="205">
        <v>43</v>
      </c>
      <c r="C72" s="206"/>
      <c r="D72" s="207">
        <f>注文フォーム!D108</f>
        <v>0</v>
      </c>
      <c r="E72" s="206"/>
      <c r="F72" s="206"/>
      <c r="G72" s="206"/>
      <c r="H72" s="206"/>
      <c r="I72" s="206"/>
      <c r="J72" s="206"/>
      <c r="K72" s="206"/>
      <c r="L72" s="208">
        <f>注文フォーム!P108</f>
        <v>0</v>
      </c>
      <c r="M72" s="208"/>
      <c r="N72" s="208"/>
      <c r="O72" s="208"/>
      <c r="P72" s="209">
        <f>注文フォーム!V108</f>
        <v>0</v>
      </c>
      <c r="Q72" s="209"/>
      <c r="R72" s="209"/>
      <c r="S72" s="209"/>
      <c r="T72" s="209"/>
      <c r="U72" s="209"/>
      <c r="V72" s="210">
        <f>注文フォーム!AK108</f>
        <v>0</v>
      </c>
      <c r="W72" s="211"/>
      <c r="X72" s="211"/>
      <c r="Y72" s="211"/>
      <c r="Z72" s="212"/>
    </row>
    <row r="73" spans="2:26" ht="16.05" customHeight="1" x14ac:dyDescent="0.3">
      <c r="B73" s="205">
        <v>44</v>
      </c>
      <c r="C73" s="206"/>
      <c r="D73" s="207">
        <f>注文フォーム!D109</f>
        <v>0</v>
      </c>
      <c r="E73" s="206"/>
      <c r="F73" s="206"/>
      <c r="G73" s="206"/>
      <c r="H73" s="206"/>
      <c r="I73" s="206"/>
      <c r="J73" s="206"/>
      <c r="K73" s="206"/>
      <c r="L73" s="208">
        <f>注文フォーム!P109</f>
        <v>0</v>
      </c>
      <c r="M73" s="208"/>
      <c r="N73" s="208"/>
      <c r="O73" s="208"/>
      <c r="P73" s="209">
        <f>注文フォーム!V109</f>
        <v>0</v>
      </c>
      <c r="Q73" s="209"/>
      <c r="R73" s="209"/>
      <c r="S73" s="209"/>
      <c r="T73" s="209"/>
      <c r="U73" s="209"/>
      <c r="V73" s="210">
        <f>注文フォーム!AK109</f>
        <v>0</v>
      </c>
      <c r="W73" s="211"/>
      <c r="X73" s="211"/>
      <c r="Y73" s="211"/>
      <c r="Z73" s="212"/>
    </row>
    <row r="74" spans="2:26" ht="16.05" customHeight="1" x14ac:dyDescent="0.3">
      <c r="B74" s="205">
        <v>45</v>
      </c>
      <c r="C74" s="206"/>
      <c r="D74" s="207">
        <f>注文フォーム!D110</f>
        <v>0</v>
      </c>
      <c r="E74" s="206"/>
      <c r="F74" s="206"/>
      <c r="G74" s="206"/>
      <c r="H74" s="206"/>
      <c r="I74" s="206"/>
      <c r="J74" s="206"/>
      <c r="K74" s="206"/>
      <c r="L74" s="208">
        <f>注文フォーム!P110</f>
        <v>0</v>
      </c>
      <c r="M74" s="208"/>
      <c r="N74" s="208"/>
      <c r="O74" s="208"/>
      <c r="P74" s="209">
        <f>注文フォーム!V110</f>
        <v>0</v>
      </c>
      <c r="Q74" s="209"/>
      <c r="R74" s="209"/>
      <c r="S74" s="209"/>
      <c r="T74" s="209"/>
      <c r="U74" s="209"/>
      <c r="V74" s="210">
        <f>注文フォーム!AK110</f>
        <v>0</v>
      </c>
      <c r="W74" s="211"/>
      <c r="X74" s="211"/>
      <c r="Y74" s="211"/>
      <c r="Z74" s="212"/>
    </row>
    <row r="75" spans="2:26" ht="16.05" customHeight="1" x14ac:dyDescent="0.3">
      <c r="B75" s="205">
        <v>46</v>
      </c>
      <c r="C75" s="206"/>
      <c r="D75" s="207">
        <f>注文フォーム!D111</f>
        <v>0</v>
      </c>
      <c r="E75" s="206"/>
      <c r="F75" s="206"/>
      <c r="G75" s="206"/>
      <c r="H75" s="206"/>
      <c r="I75" s="206"/>
      <c r="J75" s="206"/>
      <c r="K75" s="206"/>
      <c r="L75" s="208">
        <f>注文フォーム!P111</f>
        <v>0</v>
      </c>
      <c r="M75" s="208"/>
      <c r="N75" s="208"/>
      <c r="O75" s="208"/>
      <c r="P75" s="209">
        <f>注文フォーム!V111</f>
        <v>0</v>
      </c>
      <c r="Q75" s="209"/>
      <c r="R75" s="209"/>
      <c r="S75" s="209"/>
      <c r="T75" s="209"/>
      <c r="U75" s="209"/>
      <c r="V75" s="210">
        <f>注文フォーム!AK111</f>
        <v>0</v>
      </c>
      <c r="W75" s="211"/>
      <c r="X75" s="211"/>
      <c r="Y75" s="211"/>
      <c r="Z75" s="212"/>
    </row>
    <row r="76" spans="2:26" ht="16.05" customHeight="1" x14ac:dyDescent="0.3">
      <c r="B76" s="205">
        <v>47</v>
      </c>
      <c r="C76" s="206"/>
      <c r="D76" s="207">
        <f>注文フォーム!D112</f>
        <v>0</v>
      </c>
      <c r="E76" s="206"/>
      <c r="F76" s="206"/>
      <c r="G76" s="206"/>
      <c r="H76" s="206"/>
      <c r="I76" s="206"/>
      <c r="J76" s="206"/>
      <c r="K76" s="206"/>
      <c r="L76" s="208">
        <f>注文フォーム!P112</f>
        <v>0</v>
      </c>
      <c r="M76" s="208"/>
      <c r="N76" s="208"/>
      <c r="O76" s="208"/>
      <c r="P76" s="209">
        <f>注文フォーム!V112</f>
        <v>0</v>
      </c>
      <c r="Q76" s="209"/>
      <c r="R76" s="209"/>
      <c r="S76" s="209"/>
      <c r="T76" s="209"/>
      <c r="U76" s="209"/>
      <c r="V76" s="210">
        <f>注文フォーム!AK112</f>
        <v>0</v>
      </c>
      <c r="W76" s="211"/>
      <c r="X76" s="211"/>
      <c r="Y76" s="211"/>
      <c r="Z76" s="212"/>
    </row>
    <row r="77" spans="2:26" ht="16.05" customHeight="1" x14ac:dyDescent="0.3">
      <c r="B77" s="205">
        <v>48</v>
      </c>
      <c r="C77" s="206"/>
      <c r="D77" s="207">
        <f>注文フォーム!D113</f>
        <v>0</v>
      </c>
      <c r="E77" s="206"/>
      <c r="F77" s="206"/>
      <c r="G77" s="206"/>
      <c r="H77" s="206"/>
      <c r="I77" s="206"/>
      <c r="J77" s="206"/>
      <c r="K77" s="206"/>
      <c r="L77" s="208">
        <f>注文フォーム!P113</f>
        <v>0</v>
      </c>
      <c r="M77" s="208"/>
      <c r="N77" s="208"/>
      <c r="O77" s="208"/>
      <c r="P77" s="209">
        <f>注文フォーム!V113</f>
        <v>0</v>
      </c>
      <c r="Q77" s="209"/>
      <c r="R77" s="209"/>
      <c r="S77" s="209"/>
      <c r="T77" s="209"/>
      <c r="U77" s="209"/>
      <c r="V77" s="210">
        <f>注文フォーム!AK113</f>
        <v>0</v>
      </c>
      <c r="W77" s="211"/>
      <c r="X77" s="211"/>
      <c r="Y77" s="211"/>
      <c r="Z77" s="212"/>
    </row>
    <row r="78" spans="2:26" ht="16.05" customHeight="1" x14ac:dyDescent="0.3">
      <c r="B78" s="205">
        <v>49</v>
      </c>
      <c r="C78" s="206"/>
      <c r="D78" s="207">
        <f>注文フォーム!D114</f>
        <v>0</v>
      </c>
      <c r="E78" s="206"/>
      <c r="F78" s="206"/>
      <c r="G78" s="206"/>
      <c r="H78" s="206"/>
      <c r="I78" s="206"/>
      <c r="J78" s="206"/>
      <c r="K78" s="206"/>
      <c r="L78" s="208">
        <f>注文フォーム!P114</f>
        <v>0</v>
      </c>
      <c r="M78" s="208"/>
      <c r="N78" s="208"/>
      <c r="O78" s="208"/>
      <c r="P78" s="209">
        <f>注文フォーム!V114</f>
        <v>0</v>
      </c>
      <c r="Q78" s="209"/>
      <c r="R78" s="209"/>
      <c r="S78" s="209"/>
      <c r="T78" s="209"/>
      <c r="U78" s="209"/>
      <c r="V78" s="210">
        <f>注文フォーム!AK114</f>
        <v>0</v>
      </c>
      <c r="W78" s="211"/>
      <c r="X78" s="211"/>
      <c r="Y78" s="211"/>
      <c r="Z78" s="212"/>
    </row>
    <row r="79" spans="2:26" ht="16.05" customHeight="1" x14ac:dyDescent="0.3">
      <c r="B79" s="205">
        <v>50</v>
      </c>
      <c r="C79" s="206"/>
      <c r="D79" s="207">
        <f>注文フォーム!D115</f>
        <v>0</v>
      </c>
      <c r="E79" s="206"/>
      <c r="F79" s="206"/>
      <c r="G79" s="206"/>
      <c r="H79" s="206"/>
      <c r="I79" s="206"/>
      <c r="J79" s="206"/>
      <c r="K79" s="206"/>
      <c r="L79" s="208">
        <f>注文フォーム!P115</f>
        <v>0</v>
      </c>
      <c r="M79" s="208"/>
      <c r="N79" s="208"/>
      <c r="O79" s="208"/>
      <c r="P79" s="209">
        <f>注文フォーム!V115</f>
        <v>0</v>
      </c>
      <c r="Q79" s="209"/>
      <c r="R79" s="209"/>
      <c r="S79" s="209"/>
      <c r="T79" s="209"/>
      <c r="U79" s="209"/>
      <c r="V79" s="210">
        <f>注文フォーム!AK115</f>
        <v>0</v>
      </c>
      <c r="W79" s="211"/>
      <c r="X79" s="211"/>
      <c r="Y79" s="211"/>
      <c r="Z79" s="212"/>
    </row>
    <row r="80" spans="2:26" ht="16.05" customHeight="1" x14ac:dyDescent="0.3">
      <c r="B80" s="205">
        <v>51</v>
      </c>
      <c r="C80" s="206"/>
      <c r="D80" s="207">
        <f>注文フォーム!D116</f>
        <v>0</v>
      </c>
      <c r="E80" s="206"/>
      <c r="F80" s="206"/>
      <c r="G80" s="206"/>
      <c r="H80" s="206"/>
      <c r="I80" s="206"/>
      <c r="J80" s="206"/>
      <c r="K80" s="206"/>
      <c r="L80" s="208">
        <f>注文フォーム!P116</f>
        <v>0</v>
      </c>
      <c r="M80" s="208"/>
      <c r="N80" s="208"/>
      <c r="O80" s="208"/>
      <c r="P80" s="209">
        <f>注文フォーム!V116</f>
        <v>0</v>
      </c>
      <c r="Q80" s="207"/>
      <c r="R80" s="207"/>
      <c r="S80" s="207"/>
      <c r="T80" s="207"/>
      <c r="U80" s="207"/>
      <c r="V80" s="210">
        <f>注文フォーム!AK116</f>
        <v>0</v>
      </c>
      <c r="W80" s="211"/>
      <c r="X80" s="211"/>
      <c r="Y80" s="211"/>
      <c r="Z80" s="212"/>
    </row>
    <row r="81" spans="2:26" ht="16.05" customHeight="1" x14ac:dyDescent="0.3">
      <c r="B81" s="205">
        <v>52</v>
      </c>
      <c r="C81" s="206"/>
      <c r="D81" s="207">
        <f>注文フォーム!D117</f>
        <v>0</v>
      </c>
      <c r="E81" s="206"/>
      <c r="F81" s="206"/>
      <c r="G81" s="206"/>
      <c r="H81" s="206"/>
      <c r="I81" s="206"/>
      <c r="J81" s="206"/>
      <c r="K81" s="206"/>
      <c r="L81" s="208">
        <f>注文フォーム!P117</f>
        <v>0</v>
      </c>
      <c r="M81" s="208"/>
      <c r="N81" s="208"/>
      <c r="O81" s="208"/>
      <c r="P81" s="209">
        <f>注文フォーム!V117</f>
        <v>0</v>
      </c>
      <c r="Q81" s="209"/>
      <c r="R81" s="209"/>
      <c r="S81" s="209"/>
      <c r="T81" s="209"/>
      <c r="U81" s="209"/>
      <c r="V81" s="210">
        <f>注文フォーム!AK117</f>
        <v>0</v>
      </c>
      <c r="W81" s="211"/>
      <c r="X81" s="211"/>
      <c r="Y81" s="211"/>
      <c r="Z81" s="212"/>
    </row>
    <row r="82" spans="2:26" ht="16.05" customHeight="1" x14ac:dyDescent="0.3">
      <c r="B82" s="205">
        <v>53</v>
      </c>
      <c r="C82" s="206"/>
      <c r="D82" s="207">
        <f>注文フォーム!D118</f>
        <v>0</v>
      </c>
      <c r="E82" s="206"/>
      <c r="F82" s="206"/>
      <c r="G82" s="206"/>
      <c r="H82" s="206"/>
      <c r="I82" s="206"/>
      <c r="J82" s="206"/>
      <c r="K82" s="206"/>
      <c r="L82" s="208">
        <f>注文フォーム!P118</f>
        <v>0</v>
      </c>
      <c r="M82" s="208"/>
      <c r="N82" s="208"/>
      <c r="O82" s="208"/>
      <c r="P82" s="209">
        <f>注文フォーム!V118</f>
        <v>0</v>
      </c>
      <c r="Q82" s="209"/>
      <c r="R82" s="209"/>
      <c r="S82" s="209"/>
      <c r="T82" s="209"/>
      <c r="U82" s="209"/>
      <c r="V82" s="210">
        <f>注文フォーム!AK118</f>
        <v>0</v>
      </c>
      <c r="W82" s="211"/>
      <c r="X82" s="211"/>
      <c r="Y82" s="211"/>
      <c r="Z82" s="212"/>
    </row>
    <row r="83" spans="2:26" ht="16.05" customHeight="1" x14ac:dyDescent="0.3">
      <c r="B83" s="205">
        <v>54</v>
      </c>
      <c r="C83" s="206"/>
      <c r="D83" s="207">
        <f>注文フォーム!D119</f>
        <v>0</v>
      </c>
      <c r="E83" s="206"/>
      <c r="F83" s="206"/>
      <c r="G83" s="206"/>
      <c r="H83" s="206"/>
      <c r="I83" s="206"/>
      <c r="J83" s="206"/>
      <c r="K83" s="206"/>
      <c r="L83" s="208">
        <f>注文フォーム!P119</f>
        <v>0</v>
      </c>
      <c r="M83" s="208"/>
      <c r="N83" s="208"/>
      <c r="O83" s="208"/>
      <c r="P83" s="209">
        <f>注文フォーム!V119</f>
        <v>0</v>
      </c>
      <c r="Q83" s="209"/>
      <c r="R83" s="209"/>
      <c r="S83" s="209"/>
      <c r="T83" s="209"/>
      <c r="U83" s="209"/>
      <c r="V83" s="210">
        <f>注文フォーム!AK119</f>
        <v>0</v>
      </c>
      <c r="W83" s="211"/>
      <c r="X83" s="211"/>
      <c r="Y83" s="211"/>
      <c r="Z83" s="212"/>
    </row>
    <row r="84" spans="2:26" ht="16.05" customHeight="1" x14ac:dyDescent="0.3">
      <c r="B84" s="205">
        <v>55</v>
      </c>
      <c r="C84" s="206"/>
      <c r="D84" s="207">
        <f>注文フォーム!D120</f>
        <v>0</v>
      </c>
      <c r="E84" s="206"/>
      <c r="F84" s="206"/>
      <c r="G84" s="206"/>
      <c r="H84" s="206"/>
      <c r="I84" s="206"/>
      <c r="J84" s="206"/>
      <c r="K84" s="206"/>
      <c r="L84" s="208">
        <f>注文フォーム!P120</f>
        <v>0</v>
      </c>
      <c r="M84" s="208"/>
      <c r="N84" s="208"/>
      <c r="O84" s="208"/>
      <c r="P84" s="209">
        <f>注文フォーム!V120</f>
        <v>0</v>
      </c>
      <c r="Q84" s="209"/>
      <c r="R84" s="209"/>
      <c r="S84" s="209"/>
      <c r="T84" s="209"/>
      <c r="U84" s="209"/>
      <c r="V84" s="210">
        <f>注文フォーム!AK120</f>
        <v>0</v>
      </c>
      <c r="W84" s="211"/>
      <c r="X84" s="211"/>
      <c r="Y84" s="211"/>
      <c r="Z84" s="212"/>
    </row>
    <row r="85" spans="2:26" ht="16.05" customHeight="1" x14ac:dyDescent="0.3">
      <c r="B85" s="205">
        <v>56</v>
      </c>
      <c r="C85" s="206"/>
      <c r="D85" s="207">
        <f>注文フォーム!D121</f>
        <v>0</v>
      </c>
      <c r="E85" s="206"/>
      <c r="F85" s="206"/>
      <c r="G85" s="206"/>
      <c r="H85" s="206"/>
      <c r="I85" s="206"/>
      <c r="J85" s="206"/>
      <c r="K85" s="206"/>
      <c r="L85" s="208">
        <f>注文フォーム!P121</f>
        <v>0</v>
      </c>
      <c r="M85" s="208"/>
      <c r="N85" s="208"/>
      <c r="O85" s="208"/>
      <c r="P85" s="209">
        <f>注文フォーム!V121</f>
        <v>0</v>
      </c>
      <c r="Q85" s="209"/>
      <c r="R85" s="209"/>
      <c r="S85" s="209"/>
      <c r="T85" s="209"/>
      <c r="U85" s="209"/>
      <c r="V85" s="210">
        <f>注文フォーム!AK121</f>
        <v>0</v>
      </c>
      <c r="W85" s="211"/>
      <c r="X85" s="211"/>
      <c r="Y85" s="211"/>
      <c r="Z85" s="212"/>
    </row>
    <row r="86" spans="2:26" ht="16.05" customHeight="1" x14ac:dyDescent="0.3">
      <c r="B86" s="205">
        <v>57</v>
      </c>
      <c r="C86" s="206"/>
      <c r="D86" s="207">
        <f>注文フォーム!D122</f>
        <v>0</v>
      </c>
      <c r="E86" s="206"/>
      <c r="F86" s="206"/>
      <c r="G86" s="206"/>
      <c r="H86" s="206"/>
      <c r="I86" s="206"/>
      <c r="J86" s="206"/>
      <c r="K86" s="206"/>
      <c r="L86" s="208">
        <f>注文フォーム!P122</f>
        <v>0</v>
      </c>
      <c r="M86" s="208"/>
      <c r="N86" s="208"/>
      <c r="O86" s="208"/>
      <c r="P86" s="209">
        <f>注文フォーム!V122</f>
        <v>0</v>
      </c>
      <c r="Q86" s="209"/>
      <c r="R86" s="209"/>
      <c r="S86" s="209"/>
      <c r="T86" s="209"/>
      <c r="U86" s="209"/>
      <c r="V86" s="210">
        <f>注文フォーム!AK122</f>
        <v>0</v>
      </c>
      <c r="W86" s="211"/>
      <c r="X86" s="211"/>
      <c r="Y86" s="211"/>
      <c r="Z86" s="212"/>
    </row>
    <row r="87" spans="2:26" ht="16.05" customHeight="1" x14ac:dyDescent="0.3">
      <c r="B87" s="205">
        <v>58</v>
      </c>
      <c r="C87" s="206"/>
      <c r="D87" s="207">
        <f>注文フォーム!D123</f>
        <v>0</v>
      </c>
      <c r="E87" s="206"/>
      <c r="F87" s="206"/>
      <c r="G87" s="206"/>
      <c r="H87" s="206"/>
      <c r="I87" s="206"/>
      <c r="J87" s="206"/>
      <c r="K87" s="206"/>
      <c r="L87" s="208">
        <f>注文フォーム!P123</f>
        <v>0</v>
      </c>
      <c r="M87" s="208"/>
      <c r="N87" s="208"/>
      <c r="O87" s="208"/>
      <c r="P87" s="209">
        <f>注文フォーム!V123</f>
        <v>0</v>
      </c>
      <c r="Q87" s="209"/>
      <c r="R87" s="209"/>
      <c r="S87" s="209"/>
      <c r="T87" s="209"/>
      <c r="U87" s="209"/>
      <c r="V87" s="210">
        <f>注文フォーム!AK123</f>
        <v>0</v>
      </c>
      <c r="W87" s="211"/>
      <c r="X87" s="211"/>
      <c r="Y87" s="211"/>
      <c r="Z87" s="212"/>
    </row>
    <row r="88" spans="2:26" ht="16.05" customHeight="1" x14ac:dyDescent="0.3">
      <c r="B88" s="205">
        <v>59</v>
      </c>
      <c r="C88" s="206"/>
      <c r="D88" s="207">
        <f>注文フォーム!D124</f>
        <v>0</v>
      </c>
      <c r="E88" s="206"/>
      <c r="F88" s="206"/>
      <c r="G88" s="206"/>
      <c r="H88" s="206"/>
      <c r="I88" s="206"/>
      <c r="J88" s="206"/>
      <c r="K88" s="206"/>
      <c r="L88" s="208">
        <f>注文フォーム!P124</f>
        <v>0</v>
      </c>
      <c r="M88" s="208"/>
      <c r="N88" s="208"/>
      <c r="O88" s="208"/>
      <c r="P88" s="209">
        <f>注文フォーム!V124</f>
        <v>0</v>
      </c>
      <c r="Q88" s="209"/>
      <c r="R88" s="209"/>
      <c r="S88" s="209"/>
      <c r="T88" s="209"/>
      <c r="U88" s="209"/>
      <c r="V88" s="210">
        <f>注文フォーム!AK124</f>
        <v>0</v>
      </c>
      <c r="W88" s="211"/>
      <c r="X88" s="211"/>
      <c r="Y88" s="211"/>
      <c r="Z88" s="212"/>
    </row>
    <row r="89" spans="2:26" ht="16.05" customHeight="1" x14ac:dyDescent="0.3">
      <c r="B89" s="205">
        <v>60</v>
      </c>
      <c r="C89" s="206"/>
      <c r="D89" s="207">
        <f>注文フォーム!D125</f>
        <v>0</v>
      </c>
      <c r="E89" s="206"/>
      <c r="F89" s="206"/>
      <c r="G89" s="206"/>
      <c r="H89" s="206"/>
      <c r="I89" s="206"/>
      <c r="J89" s="206"/>
      <c r="K89" s="206"/>
      <c r="L89" s="208">
        <f>注文フォーム!P125</f>
        <v>0</v>
      </c>
      <c r="M89" s="208"/>
      <c r="N89" s="208"/>
      <c r="O89" s="208"/>
      <c r="P89" s="209">
        <f>注文フォーム!V125</f>
        <v>0</v>
      </c>
      <c r="Q89" s="209"/>
      <c r="R89" s="209"/>
      <c r="S89" s="209"/>
      <c r="T89" s="209"/>
      <c r="U89" s="209"/>
      <c r="V89" s="210">
        <f>注文フォーム!AK125</f>
        <v>0</v>
      </c>
      <c r="W89" s="211"/>
      <c r="X89" s="211"/>
      <c r="Y89" s="211"/>
      <c r="Z89" s="212"/>
    </row>
    <row r="90" spans="2:26" ht="16.05" customHeight="1" x14ac:dyDescent="0.3">
      <c r="B90" s="205">
        <v>61</v>
      </c>
      <c r="C90" s="206"/>
      <c r="D90" s="207">
        <f>注文フォーム!D126</f>
        <v>0</v>
      </c>
      <c r="E90" s="206"/>
      <c r="F90" s="206"/>
      <c r="G90" s="206"/>
      <c r="H90" s="206"/>
      <c r="I90" s="206"/>
      <c r="J90" s="206"/>
      <c r="K90" s="206"/>
      <c r="L90" s="208">
        <f>注文フォーム!P126</f>
        <v>0</v>
      </c>
      <c r="M90" s="208"/>
      <c r="N90" s="208"/>
      <c r="O90" s="208"/>
      <c r="P90" s="209">
        <f>注文フォーム!V126</f>
        <v>0</v>
      </c>
      <c r="Q90" s="209"/>
      <c r="R90" s="209"/>
      <c r="S90" s="209"/>
      <c r="T90" s="209"/>
      <c r="U90" s="209"/>
      <c r="V90" s="210">
        <f>注文フォーム!AK126</f>
        <v>0</v>
      </c>
      <c r="W90" s="211"/>
      <c r="X90" s="211"/>
      <c r="Y90" s="211"/>
      <c r="Z90" s="212"/>
    </row>
    <row r="91" spans="2:26" ht="16.05" customHeight="1" x14ac:dyDescent="0.3">
      <c r="B91" s="205">
        <v>62</v>
      </c>
      <c r="C91" s="206"/>
      <c r="D91" s="207">
        <f>注文フォーム!D127</f>
        <v>0</v>
      </c>
      <c r="E91" s="206"/>
      <c r="F91" s="206"/>
      <c r="G91" s="206"/>
      <c r="H91" s="206"/>
      <c r="I91" s="206"/>
      <c r="J91" s="206"/>
      <c r="K91" s="206"/>
      <c r="L91" s="208">
        <f>注文フォーム!P127</f>
        <v>0</v>
      </c>
      <c r="M91" s="208"/>
      <c r="N91" s="208"/>
      <c r="O91" s="208"/>
      <c r="P91" s="209">
        <f>注文フォーム!V127</f>
        <v>0</v>
      </c>
      <c r="Q91" s="209"/>
      <c r="R91" s="209"/>
      <c r="S91" s="209"/>
      <c r="T91" s="209"/>
      <c r="U91" s="209"/>
      <c r="V91" s="210">
        <f>注文フォーム!AK127</f>
        <v>0</v>
      </c>
      <c r="W91" s="211"/>
      <c r="X91" s="211"/>
      <c r="Y91" s="211"/>
      <c r="Z91" s="212"/>
    </row>
    <row r="92" spans="2:26" ht="16.05" customHeight="1" x14ac:dyDescent="0.3">
      <c r="B92" s="205">
        <v>63</v>
      </c>
      <c r="C92" s="206"/>
      <c r="D92" s="207">
        <f>注文フォーム!D128</f>
        <v>0</v>
      </c>
      <c r="E92" s="206"/>
      <c r="F92" s="206"/>
      <c r="G92" s="206"/>
      <c r="H92" s="206"/>
      <c r="I92" s="206"/>
      <c r="J92" s="206"/>
      <c r="K92" s="206"/>
      <c r="L92" s="208">
        <f>注文フォーム!P128</f>
        <v>0</v>
      </c>
      <c r="M92" s="208"/>
      <c r="N92" s="208"/>
      <c r="O92" s="208"/>
      <c r="P92" s="209">
        <f>注文フォーム!V128</f>
        <v>0</v>
      </c>
      <c r="Q92" s="209"/>
      <c r="R92" s="209"/>
      <c r="S92" s="209"/>
      <c r="T92" s="209"/>
      <c r="U92" s="209"/>
      <c r="V92" s="210">
        <f>注文フォーム!AK128</f>
        <v>0</v>
      </c>
      <c r="W92" s="211"/>
      <c r="X92" s="211"/>
      <c r="Y92" s="211"/>
      <c r="Z92" s="212"/>
    </row>
    <row r="93" spans="2:26" ht="16.05" customHeight="1" x14ac:dyDescent="0.3">
      <c r="B93" s="205">
        <v>64</v>
      </c>
      <c r="C93" s="206"/>
      <c r="D93" s="207">
        <f>注文フォーム!D129</f>
        <v>0</v>
      </c>
      <c r="E93" s="206"/>
      <c r="F93" s="206"/>
      <c r="G93" s="206"/>
      <c r="H93" s="206"/>
      <c r="I93" s="206"/>
      <c r="J93" s="206"/>
      <c r="K93" s="206"/>
      <c r="L93" s="208">
        <f>注文フォーム!P129</f>
        <v>0</v>
      </c>
      <c r="M93" s="208"/>
      <c r="N93" s="208"/>
      <c r="O93" s="208"/>
      <c r="P93" s="209">
        <f>注文フォーム!V129</f>
        <v>0</v>
      </c>
      <c r="Q93" s="209"/>
      <c r="R93" s="209"/>
      <c r="S93" s="209"/>
      <c r="T93" s="209"/>
      <c r="U93" s="209"/>
      <c r="V93" s="210">
        <f>注文フォーム!AK129</f>
        <v>0</v>
      </c>
      <c r="W93" s="211"/>
      <c r="X93" s="211"/>
      <c r="Y93" s="211"/>
      <c r="Z93" s="212"/>
    </row>
    <row r="94" spans="2:26" ht="16.05" customHeight="1" x14ac:dyDescent="0.3">
      <c r="B94" s="205">
        <v>65</v>
      </c>
      <c r="C94" s="206"/>
      <c r="D94" s="207">
        <f>注文フォーム!D130</f>
        <v>0</v>
      </c>
      <c r="E94" s="206"/>
      <c r="F94" s="206"/>
      <c r="G94" s="206"/>
      <c r="H94" s="206"/>
      <c r="I94" s="206"/>
      <c r="J94" s="206"/>
      <c r="K94" s="206"/>
      <c r="L94" s="208">
        <f>注文フォーム!P130</f>
        <v>0</v>
      </c>
      <c r="M94" s="208"/>
      <c r="N94" s="208"/>
      <c r="O94" s="208"/>
      <c r="P94" s="209">
        <f>注文フォーム!V130</f>
        <v>0</v>
      </c>
      <c r="Q94" s="209"/>
      <c r="R94" s="209"/>
      <c r="S94" s="209"/>
      <c r="T94" s="209"/>
      <c r="U94" s="209"/>
      <c r="V94" s="210">
        <f>注文フォーム!AK130</f>
        <v>0</v>
      </c>
      <c r="W94" s="211"/>
      <c r="X94" s="211"/>
      <c r="Y94" s="211"/>
      <c r="Z94" s="212"/>
    </row>
    <row r="95" spans="2:26" ht="16.05" customHeight="1" x14ac:dyDescent="0.3">
      <c r="B95" s="205">
        <v>66</v>
      </c>
      <c r="C95" s="206"/>
      <c r="D95" s="207">
        <f>注文フォーム!D131</f>
        <v>0</v>
      </c>
      <c r="E95" s="206"/>
      <c r="F95" s="206"/>
      <c r="G95" s="206"/>
      <c r="H95" s="206"/>
      <c r="I95" s="206"/>
      <c r="J95" s="206"/>
      <c r="K95" s="206"/>
      <c r="L95" s="208">
        <f>注文フォーム!P131</f>
        <v>0</v>
      </c>
      <c r="M95" s="208"/>
      <c r="N95" s="208"/>
      <c r="O95" s="208"/>
      <c r="P95" s="209">
        <f>注文フォーム!V131</f>
        <v>0</v>
      </c>
      <c r="Q95" s="209"/>
      <c r="R95" s="209"/>
      <c r="S95" s="209"/>
      <c r="T95" s="209"/>
      <c r="U95" s="209"/>
      <c r="V95" s="210">
        <f>注文フォーム!AK131</f>
        <v>0</v>
      </c>
      <c r="W95" s="211"/>
      <c r="X95" s="211"/>
      <c r="Y95" s="211"/>
      <c r="Z95" s="212"/>
    </row>
    <row r="96" spans="2:26" ht="16.05" customHeight="1" x14ac:dyDescent="0.3">
      <c r="B96" s="205">
        <v>67</v>
      </c>
      <c r="C96" s="206"/>
      <c r="D96" s="207">
        <f>注文フォーム!D132</f>
        <v>0</v>
      </c>
      <c r="E96" s="206"/>
      <c r="F96" s="206"/>
      <c r="G96" s="206"/>
      <c r="H96" s="206"/>
      <c r="I96" s="206"/>
      <c r="J96" s="206"/>
      <c r="K96" s="206"/>
      <c r="L96" s="208">
        <f>注文フォーム!P132</f>
        <v>0</v>
      </c>
      <c r="M96" s="208"/>
      <c r="N96" s="208"/>
      <c r="O96" s="208"/>
      <c r="P96" s="209">
        <f>注文フォーム!V132</f>
        <v>0</v>
      </c>
      <c r="Q96" s="209"/>
      <c r="R96" s="209"/>
      <c r="S96" s="209"/>
      <c r="T96" s="209"/>
      <c r="U96" s="209"/>
      <c r="V96" s="210">
        <f>注文フォーム!AK132</f>
        <v>0</v>
      </c>
      <c r="W96" s="211"/>
      <c r="X96" s="211"/>
      <c r="Y96" s="211"/>
      <c r="Z96" s="212"/>
    </row>
    <row r="97" spans="2:26" ht="16.05" customHeight="1" x14ac:dyDescent="0.3">
      <c r="B97" s="205">
        <v>68</v>
      </c>
      <c r="C97" s="206"/>
      <c r="D97" s="207">
        <f>注文フォーム!D133</f>
        <v>0</v>
      </c>
      <c r="E97" s="206"/>
      <c r="F97" s="206"/>
      <c r="G97" s="206"/>
      <c r="H97" s="206"/>
      <c r="I97" s="206"/>
      <c r="J97" s="206"/>
      <c r="K97" s="206"/>
      <c r="L97" s="208">
        <f>注文フォーム!P133</f>
        <v>0</v>
      </c>
      <c r="M97" s="208"/>
      <c r="N97" s="208"/>
      <c r="O97" s="208"/>
      <c r="P97" s="209">
        <f>注文フォーム!V133</f>
        <v>0</v>
      </c>
      <c r="Q97" s="209"/>
      <c r="R97" s="209"/>
      <c r="S97" s="209"/>
      <c r="T97" s="209"/>
      <c r="U97" s="209"/>
      <c r="V97" s="210">
        <f>注文フォーム!AK133</f>
        <v>0</v>
      </c>
      <c r="W97" s="211"/>
      <c r="X97" s="211"/>
      <c r="Y97" s="211"/>
      <c r="Z97" s="212"/>
    </row>
    <row r="98" spans="2:26" ht="16.05" customHeight="1" x14ac:dyDescent="0.3">
      <c r="B98" s="205">
        <v>69</v>
      </c>
      <c r="C98" s="206"/>
      <c r="D98" s="207">
        <f>注文フォーム!D134</f>
        <v>0</v>
      </c>
      <c r="E98" s="206"/>
      <c r="F98" s="206"/>
      <c r="G98" s="206"/>
      <c r="H98" s="206"/>
      <c r="I98" s="206"/>
      <c r="J98" s="206"/>
      <c r="K98" s="206"/>
      <c r="L98" s="208">
        <f>注文フォーム!P134</f>
        <v>0</v>
      </c>
      <c r="M98" s="208"/>
      <c r="N98" s="208"/>
      <c r="O98" s="208"/>
      <c r="P98" s="209">
        <f>注文フォーム!V134</f>
        <v>0</v>
      </c>
      <c r="Q98" s="209"/>
      <c r="R98" s="209"/>
      <c r="S98" s="209"/>
      <c r="T98" s="209"/>
      <c r="U98" s="209"/>
      <c r="V98" s="210">
        <f>注文フォーム!AK134</f>
        <v>0</v>
      </c>
      <c r="W98" s="211"/>
      <c r="X98" s="211"/>
      <c r="Y98" s="211"/>
      <c r="Z98" s="212"/>
    </row>
    <row r="99" spans="2:26" ht="16.05" customHeight="1" thickBot="1" x14ac:dyDescent="0.35">
      <c r="B99" s="213">
        <v>70</v>
      </c>
      <c r="C99" s="214"/>
      <c r="D99" s="215">
        <f>注文フォーム!D135</f>
        <v>0</v>
      </c>
      <c r="E99" s="214"/>
      <c r="F99" s="214"/>
      <c r="G99" s="214"/>
      <c r="H99" s="214"/>
      <c r="I99" s="214"/>
      <c r="J99" s="214"/>
      <c r="K99" s="214"/>
      <c r="L99" s="216">
        <f>注文フォーム!P135</f>
        <v>0</v>
      </c>
      <c r="M99" s="216"/>
      <c r="N99" s="216"/>
      <c r="O99" s="216"/>
      <c r="P99" s="217">
        <f>注文フォーム!V135</f>
        <v>0</v>
      </c>
      <c r="Q99" s="217"/>
      <c r="R99" s="217"/>
      <c r="S99" s="217"/>
      <c r="T99" s="217"/>
      <c r="U99" s="217"/>
      <c r="V99" s="218">
        <f>注文フォーム!AK135</f>
        <v>0</v>
      </c>
      <c r="W99" s="219"/>
      <c r="X99" s="219"/>
      <c r="Y99" s="219"/>
      <c r="Z99" s="220"/>
    </row>
    <row r="100" spans="2:26" ht="13.95" customHeight="1" x14ac:dyDescent="0.3">
      <c r="B100" s="199" t="s">
        <v>94</v>
      </c>
      <c r="C100" s="200"/>
      <c r="D100" s="201" t="s">
        <v>71</v>
      </c>
      <c r="E100" s="202"/>
      <c r="F100" s="202"/>
      <c r="G100" s="202"/>
      <c r="H100" s="202"/>
      <c r="I100" s="202"/>
      <c r="J100" s="202"/>
      <c r="K100" s="202"/>
      <c r="L100" s="201" t="s">
        <v>72</v>
      </c>
      <c r="M100" s="201"/>
      <c r="N100" s="201"/>
      <c r="O100" s="201"/>
      <c r="P100" s="201" t="s">
        <v>95</v>
      </c>
      <c r="Q100" s="201"/>
      <c r="R100" s="201"/>
      <c r="S100" s="201"/>
      <c r="T100" s="201"/>
      <c r="U100" s="201"/>
      <c r="V100" s="203" t="s">
        <v>96</v>
      </c>
      <c r="W100" s="203"/>
      <c r="X100" s="203"/>
      <c r="Y100" s="203"/>
      <c r="Z100" s="204"/>
    </row>
    <row r="101" spans="2:26" ht="16.05" customHeight="1" x14ac:dyDescent="0.3">
      <c r="B101" s="205">
        <v>71</v>
      </c>
      <c r="C101" s="206"/>
      <c r="D101" s="207">
        <f>注文フォーム!D136</f>
        <v>0</v>
      </c>
      <c r="E101" s="206"/>
      <c r="F101" s="206"/>
      <c r="G101" s="206"/>
      <c r="H101" s="206"/>
      <c r="I101" s="206"/>
      <c r="J101" s="206"/>
      <c r="K101" s="206"/>
      <c r="L101" s="208">
        <f>注文フォーム!P136</f>
        <v>0</v>
      </c>
      <c r="M101" s="208"/>
      <c r="N101" s="208"/>
      <c r="O101" s="208"/>
      <c r="P101" s="209">
        <f>注文フォーム!V136</f>
        <v>0</v>
      </c>
      <c r="Q101" s="209"/>
      <c r="R101" s="209"/>
      <c r="S101" s="209"/>
      <c r="T101" s="209"/>
      <c r="U101" s="209"/>
      <c r="V101" s="210">
        <f>注文フォーム!AK136</f>
        <v>0</v>
      </c>
      <c r="W101" s="211"/>
      <c r="X101" s="211"/>
      <c r="Y101" s="211"/>
      <c r="Z101" s="212"/>
    </row>
    <row r="102" spans="2:26" ht="16.05" customHeight="1" x14ac:dyDescent="0.3">
      <c r="B102" s="205">
        <v>72</v>
      </c>
      <c r="C102" s="206"/>
      <c r="D102" s="207">
        <f>注文フォーム!D137</f>
        <v>0</v>
      </c>
      <c r="E102" s="206"/>
      <c r="F102" s="206"/>
      <c r="G102" s="206"/>
      <c r="H102" s="206"/>
      <c r="I102" s="206"/>
      <c r="J102" s="206"/>
      <c r="K102" s="206"/>
      <c r="L102" s="208">
        <f>注文フォーム!P137</f>
        <v>0</v>
      </c>
      <c r="M102" s="208"/>
      <c r="N102" s="208"/>
      <c r="O102" s="208"/>
      <c r="P102" s="209">
        <f>注文フォーム!V137</f>
        <v>0</v>
      </c>
      <c r="Q102" s="209"/>
      <c r="R102" s="209"/>
      <c r="S102" s="209"/>
      <c r="T102" s="209"/>
      <c r="U102" s="209"/>
      <c r="V102" s="210">
        <f>注文フォーム!AK137</f>
        <v>0</v>
      </c>
      <c r="W102" s="211"/>
      <c r="X102" s="211"/>
      <c r="Y102" s="211"/>
      <c r="Z102" s="212"/>
    </row>
    <row r="103" spans="2:26" ht="16.05" customHeight="1" x14ac:dyDescent="0.3">
      <c r="B103" s="205">
        <v>73</v>
      </c>
      <c r="C103" s="206"/>
      <c r="D103" s="207">
        <f>注文フォーム!D138</f>
        <v>0</v>
      </c>
      <c r="E103" s="206"/>
      <c r="F103" s="206"/>
      <c r="G103" s="206"/>
      <c r="H103" s="206"/>
      <c r="I103" s="206"/>
      <c r="J103" s="206"/>
      <c r="K103" s="206"/>
      <c r="L103" s="208">
        <f>注文フォーム!P138</f>
        <v>0</v>
      </c>
      <c r="M103" s="208"/>
      <c r="N103" s="208"/>
      <c r="O103" s="208"/>
      <c r="P103" s="209">
        <f>注文フォーム!V138</f>
        <v>0</v>
      </c>
      <c r="Q103" s="209"/>
      <c r="R103" s="209"/>
      <c r="S103" s="209"/>
      <c r="T103" s="209"/>
      <c r="U103" s="209"/>
      <c r="V103" s="210">
        <f>注文フォーム!AK138</f>
        <v>0</v>
      </c>
      <c r="W103" s="211"/>
      <c r="X103" s="211"/>
      <c r="Y103" s="211"/>
      <c r="Z103" s="212"/>
    </row>
    <row r="104" spans="2:26" ht="16.05" customHeight="1" x14ac:dyDescent="0.3">
      <c r="B104" s="205">
        <v>74</v>
      </c>
      <c r="C104" s="206"/>
      <c r="D104" s="207">
        <f>注文フォーム!D139</f>
        <v>0</v>
      </c>
      <c r="E104" s="206"/>
      <c r="F104" s="206"/>
      <c r="G104" s="206"/>
      <c r="H104" s="206"/>
      <c r="I104" s="206"/>
      <c r="J104" s="206"/>
      <c r="K104" s="206"/>
      <c r="L104" s="208">
        <f>注文フォーム!P139</f>
        <v>0</v>
      </c>
      <c r="M104" s="208"/>
      <c r="N104" s="208"/>
      <c r="O104" s="208"/>
      <c r="P104" s="209">
        <f>注文フォーム!V139</f>
        <v>0</v>
      </c>
      <c r="Q104" s="209"/>
      <c r="R104" s="209"/>
      <c r="S104" s="209"/>
      <c r="T104" s="209"/>
      <c r="U104" s="209"/>
      <c r="V104" s="210">
        <f>注文フォーム!AK139</f>
        <v>0</v>
      </c>
      <c r="W104" s="211"/>
      <c r="X104" s="211"/>
      <c r="Y104" s="211"/>
      <c r="Z104" s="212"/>
    </row>
    <row r="105" spans="2:26" ht="16.05" customHeight="1" x14ac:dyDescent="0.3">
      <c r="B105" s="205">
        <v>75</v>
      </c>
      <c r="C105" s="206"/>
      <c r="D105" s="207">
        <f>注文フォーム!D140</f>
        <v>0</v>
      </c>
      <c r="E105" s="206"/>
      <c r="F105" s="206"/>
      <c r="G105" s="206"/>
      <c r="H105" s="206"/>
      <c r="I105" s="206"/>
      <c r="J105" s="206"/>
      <c r="K105" s="206"/>
      <c r="L105" s="208">
        <f>注文フォーム!P140</f>
        <v>0</v>
      </c>
      <c r="M105" s="208"/>
      <c r="N105" s="208"/>
      <c r="O105" s="208"/>
      <c r="P105" s="209">
        <f>注文フォーム!V140</f>
        <v>0</v>
      </c>
      <c r="Q105" s="209"/>
      <c r="R105" s="209"/>
      <c r="S105" s="209"/>
      <c r="T105" s="209"/>
      <c r="U105" s="209"/>
      <c r="V105" s="210">
        <f>注文フォーム!AK140</f>
        <v>0</v>
      </c>
      <c r="W105" s="211"/>
      <c r="X105" s="211"/>
      <c r="Y105" s="211"/>
      <c r="Z105" s="212"/>
    </row>
    <row r="106" spans="2:26" ht="16.05" customHeight="1" x14ac:dyDescent="0.3">
      <c r="B106" s="205">
        <v>76</v>
      </c>
      <c r="C106" s="206"/>
      <c r="D106" s="207">
        <f>注文フォーム!D141</f>
        <v>0</v>
      </c>
      <c r="E106" s="206"/>
      <c r="F106" s="206"/>
      <c r="G106" s="206"/>
      <c r="H106" s="206"/>
      <c r="I106" s="206"/>
      <c r="J106" s="206"/>
      <c r="K106" s="206"/>
      <c r="L106" s="208">
        <f>注文フォーム!P141</f>
        <v>0</v>
      </c>
      <c r="M106" s="208"/>
      <c r="N106" s="208"/>
      <c r="O106" s="208"/>
      <c r="P106" s="209">
        <f>注文フォーム!V141</f>
        <v>0</v>
      </c>
      <c r="Q106" s="209"/>
      <c r="R106" s="209"/>
      <c r="S106" s="209"/>
      <c r="T106" s="209"/>
      <c r="U106" s="209"/>
      <c r="V106" s="210">
        <f>注文フォーム!AK141</f>
        <v>0</v>
      </c>
      <c r="W106" s="211"/>
      <c r="X106" s="211"/>
      <c r="Y106" s="211"/>
      <c r="Z106" s="212"/>
    </row>
    <row r="107" spans="2:26" ht="16.05" customHeight="1" x14ac:dyDescent="0.3">
      <c r="B107" s="205">
        <v>77</v>
      </c>
      <c r="C107" s="206"/>
      <c r="D107" s="207">
        <f>注文フォーム!D142</f>
        <v>0</v>
      </c>
      <c r="E107" s="206"/>
      <c r="F107" s="206"/>
      <c r="G107" s="206"/>
      <c r="H107" s="206"/>
      <c r="I107" s="206"/>
      <c r="J107" s="206"/>
      <c r="K107" s="206"/>
      <c r="L107" s="208">
        <f>注文フォーム!P142</f>
        <v>0</v>
      </c>
      <c r="M107" s="208"/>
      <c r="N107" s="208"/>
      <c r="O107" s="208"/>
      <c r="P107" s="209">
        <f>注文フォーム!V142</f>
        <v>0</v>
      </c>
      <c r="Q107" s="209"/>
      <c r="R107" s="209"/>
      <c r="S107" s="209"/>
      <c r="T107" s="209"/>
      <c r="U107" s="209"/>
      <c r="V107" s="210">
        <f>注文フォーム!AK142</f>
        <v>0</v>
      </c>
      <c r="W107" s="211"/>
      <c r="X107" s="211"/>
      <c r="Y107" s="211"/>
      <c r="Z107" s="212"/>
    </row>
    <row r="108" spans="2:26" ht="16.05" customHeight="1" x14ac:dyDescent="0.3">
      <c r="B108" s="205">
        <v>78</v>
      </c>
      <c r="C108" s="206"/>
      <c r="D108" s="207">
        <f>注文フォーム!D143</f>
        <v>0</v>
      </c>
      <c r="E108" s="206"/>
      <c r="F108" s="206"/>
      <c r="G108" s="206"/>
      <c r="H108" s="206"/>
      <c r="I108" s="206"/>
      <c r="J108" s="206"/>
      <c r="K108" s="206"/>
      <c r="L108" s="208">
        <f>注文フォーム!P143</f>
        <v>0</v>
      </c>
      <c r="M108" s="208"/>
      <c r="N108" s="208"/>
      <c r="O108" s="208"/>
      <c r="P108" s="209">
        <f>注文フォーム!V143</f>
        <v>0</v>
      </c>
      <c r="Q108" s="209"/>
      <c r="R108" s="209"/>
      <c r="S108" s="209"/>
      <c r="T108" s="209"/>
      <c r="U108" s="209"/>
      <c r="V108" s="210">
        <f>注文フォーム!AK143</f>
        <v>0</v>
      </c>
      <c r="W108" s="211"/>
      <c r="X108" s="211"/>
      <c r="Y108" s="211"/>
      <c r="Z108" s="212"/>
    </row>
    <row r="109" spans="2:26" ht="16.05" customHeight="1" x14ac:dyDescent="0.3">
      <c r="B109" s="205">
        <v>79</v>
      </c>
      <c r="C109" s="206"/>
      <c r="D109" s="207">
        <f>注文フォーム!D144</f>
        <v>0</v>
      </c>
      <c r="E109" s="206"/>
      <c r="F109" s="206"/>
      <c r="G109" s="206"/>
      <c r="H109" s="206"/>
      <c r="I109" s="206"/>
      <c r="J109" s="206"/>
      <c r="K109" s="206"/>
      <c r="L109" s="208">
        <f>注文フォーム!P144</f>
        <v>0</v>
      </c>
      <c r="M109" s="208"/>
      <c r="N109" s="208"/>
      <c r="O109" s="208"/>
      <c r="P109" s="209">
        <f>注文フォーム!V144</f>
        <v>0</v>
      </c>
      <c r="Q109" s="209"/>
      <c r="R109" s="209"/>
      <c r="S109" s="209"/>
      <c r="T109" s="209"/>
      <c r="U109" s="209"/>
      <c r="V109" s="210">
        <f>注文フォーム!AK144</f>
        <v>0</v>
      </c>
      <c r="W109" s="211"/>
      <c r="X109" s="211"/>
      <c r="Y109" s="211"/>
      <c r="Z109" s="212"/>
    </row>
    <row r="110" spans="2:26" ht="16.05" customHeight="1" x14ac:dyDescent="0.3">
      <c r="B110" s="205">
        <v>80</v>
      </c>
      <c r="C110" s="206"/>
      <c r="D110" s="207">
        <f>注文フォーム!D145</f>
        <v>0</v>
      </c>
      <c r="E110" s="206"/>
      <c r="F110" s="206"/>
      <c r="G110" s="206"/>
      <c r="H110" s="206"/>
      <c r="I110" s="206"/>
      <c r="J110" s="206"/>
      <c r="K110" s="206"/>
      <c r="L110" s="208">
        <f>注文フォーム!P145</f>
        <v>0</v>
      </c>
      <c r="M110" s="208"/>
      <c r="N110" s="208"/>
      <c r="O110" s="208"/>
      <c r="P110" s="209">
        <f>注文フォーム!V145</f>
        <v>0</v>
      </c>
      <c r="Q110" s="209"/>
      <c r="R110" s="209"/>
      <c r="S110" s="209"/>
      <c r="T110" s="209"/>
      <c r="U110" s="209"/>
      <c r="V110" s="210">
        <f>注文フォーム!AK145</f>
        <v>0</v>
      </c>
      <c r="W110" s="211"/>
      <c r="X110" s="211"/>
      <c r="Y110" s="211"/>
      <c r="Z110" s="212"/>
    </row>
    <row r="111" spans="2:26" ht="16.05" customHeight="1" x14ac:dyDescent="0.3">
      <c r="B111" s="205">
        <v>81</v>
      </c>
      <c r="C111" s="206"/>
      <c r="D111" s="207">
        <f>注文フォーム!D146</f>
        <v>0</v>
      </c>
      <c r="E111" s="206"/>
      <c r="F111" s="206"/>
      <c r="G111" s="206"/>
      <c r="H111" s="206"/>
      <c r="I111" s="206"/>
      <c r="J111" s="206"/>
      <c r="K111" s="206"/>
      <c r="L111" s="208">
        <f>注文フォーム!P146</f>
        <v>0</v>
      </c>
      <c r="M111" s="208"/>
      <c r="N111" s="208"/>
      <c r="O111" s="208"/>
      <c r="P111" s="209">
        <f>注文フォーム!V146</f>
        <v>0</v>
      </c>
      <c r="Q111" s="209"/>
      <c r="R111" s="209"/>
      <c r="S111" s="209"/>
      <c r="T111" s="209"/>
      <c r="U111" s="209"/>
      <c r="V111" s="210">
        <f>注文フォーム!AK146</f>
        <v>0</v>
      </c>
      <c r="W111" s="211"/>
      <c r="X111" s="211"/>
      <c r="Y111" s="211"/>
      <c r="Z111" s="212"/>
    </row>
    <row r="112" spans="2:26" ht="16.05" customHeight="1" x14ac:dyDescent="0.3">
      <c r="B112" s="205">
        <v>82</v>
      </c>
      <c r="C112" s="206"/>
      <c r="D112" s="207">
        <f>注文フォーム!D147</f>
        <v>0</v>
      </c>
      <c r="E112" s="206"/>
      <c r="F112" s="206"/>
      <c r="G112" s="206"/>
      <c r="H112" s="206"/>
      <c r="I112" s="206"/>
      <c r="J112" s="206"/>
      <c r="K112" s="206"/>
      <c r="L112" s="208">
        <f>注文フォーム!P147</f>
        <v>0</v>
      </c>
      <c r="M112" s="208"/>
      <c r="N112" s="208"/>
      <c r="O112" s="208"/>
      <c r="P112" s="209">
        <f>注文フォーム!V147</f>
        <v>0</v>
      </c>
      <c r="Q112" s="209"/>
      <c r="R112" s="209"/>
      <c r="S112" s="209"/>
      <c r="T112" s="209"/>
      <c r="U112" s="209"/>
      <c r="V112" s="210">
        <f>注文フォーム!AK147</f>
        <v>0</v>
      </c>
      <c r="W112" s="211"/>
      <c r="X112" s="211"/>
      <c r="Y112" s="211"/>
      <c r="Z112" s="212"/>
    </row>
    <row r="113" spans="2:26" ht="16.05" customHeight="1" x14ac:dyDescent="0.3">
      <c r="B113" s="205">
        <v>83</v>
      </c>
      <c r="C113" s="206"/>
      <c r="D113" s="207">
        <f>注文フォーム!D148</f>
        <v>0</v>
      </c>
      <c r="E113" s="206"/>
      <c r="F113" s="206"/>
      <c r="G113" s="206"/>
      <c r="H113" s="206"/>
      <c r="I113" s="206"/>
      <c r="J113" s="206"/>
      <c r="K113" s="206"/>
      <c r="L113" s="208">
        <f>注文フォーム!P148</f>
        <v>0</v>
      </c>
      <c r="M113" s="208"/>
      <c r="N113" s="208"/>
      <c r="O113" s="208"/>
      <c r="P113" s="209">
        <f>注文フォーム!V148</f>
        <v>0</v>
      </c>
      <c r="Q113" s="209"/>
      <c r="R113" s="209"/>
      <c r="S113" s="209"/>
      <c r="T113" s="209"/>
      <c r="U113" s="209"/>
      <c r="V113" s="210">
        <f>注文フォーム!AK148</f>
        <v>0</v>
      </c>
      <c r="W113" s="211"/>
      <c r="X113" s="211"/>
      <c r="Y113" s="211"/>
      <c r="Z113" s="212"/>
    </row>
    <row r="114" spans="2:26" ht="16.05" customHeight="1" x14ac:dyDescent="0.3">
      <c r="B114" s="205">
        <v>84</v>
      </c>
      <c r="C114" s="206"/>
      <c r="D114" s="207">
        <f>注文フォーム!D149</f>
        <v>0</v>
      </c>
      <c r="E114" s="206"/>
      <c r="F114" s="206"/>
      <c r="G114" s="206"/>
      <c r="H114" s="206"/>
      <c r="I114" s="206"/>
      <c r="J114" s="206"/>
      <c r="K114" s="206"/>
      <c r="L114" s="208">
        <f>注文フォーム!P149</f>
        <v>0</v>
      </c>
      <c r="M114" s="208"/>
      <c r="N114" s="208"/>
      <c r="O114" s="208"/>
      <c r="P114" s="209">
        <f>注文フォーム!V149</f>
        <v>0</v>
      </c>
      <c r="Q114" s="209"/>
      <c r="R114" s="209"/>
      <c r="S114" s="209"/>
      <c r="T114" s="209"/>
      <c r="U114" s="209"/>
      <c r="V114" s="210">
        <f>注文フォーム!AK149</f>
        <v>0</v>
      </c>
      <c r="W114" s="211"/>
      <c r="X114" s="211"/>
      <c r="Y114" s="211"/>
      <c r="Z114" s="212"/>
    </row>
    <row r="115" spans="2:26" ht="16.05" customHeight="1" x14ac:dyDescent="0.3">
      <c r="B115" s="205">
        <v>85</v>
      </c>
      <c r="C115" s="206"/>
      <c r="D115" s="207">
        <f>注文フォーム!D150</f>
        <v>0</v>
      </c>
      <c r="E115" s="206"/>
      <c r="F115" s="206"/>
      <c r="G115" s="206"/>
      <c r="H115" s="206"/>
      <c r="I115" s="206"/>
      <c r="J115" s="206"/>
      <c r="K115" s="206"/>
      <c r="L115" s="208">
        <f>注文フォーム!P150</f>
        <v>0</v>
      </c>
      <c r="M115" s="208"/>
      <c r="N115" s="208"/>
      <c r="O115" s="208"/>
      <c r="P115" s="209">
        <f>注文フォーム!V150</f>
        <v>0</v>
      </c>
      <c r="Q115" s="209"/>
      <c r="R115" s="209"/>
      <c r="S115" s="209"/>
      <c r="T115" s="209"/>
      <c r="U115" s="209"/>
      <c r="V115" s="210">
        <f>注文フォーム!AK150</f>
        <v>0</v>
      </c>
      <c r="W115" s="211"/>
      <c r="X115" s="211"/>
      <c r="Y115" s="211"/>
      <c r="Z115" s="212"/>
    </row>
    <row r="116" spans="2:26" ht="16.05" customHeight="1" x14ac:dyDescent="0.3">
      <c r="B116" s="205">
        <v>86</v>
      </c>
      <c r="C116" s="206"/>
      <c r="D116" s="207">
        <f>注文フォーム!D151</f>
        <v>0</v>
      </c>
      <c r="E116" s="206"/>
      <c r="F116" s="206"/>
      <c r="G116" s="206"/>
      <c r="H116" s="206"/>
      <c r="I116" s="206"/>
      <c r="J116" s="206"/>
      <c r="K116" s="206"/>
      <c r="L116" s="208">
        <f>注文フォーム!P151</f>
        <v>0</v>
      </c>
      <c r="M116" s="208"/>
      <c r="N116" s="208"/>
      <c r="O116" s="208"/>
      <c r="P116" s="209">
        <f>注文フォーム!V151</f>
        <v>0</v>
      </c>
      <c r="Q116" s="209"/>
      <c r="R116" s="209"/>
      <c r="S116" s="209"/>
      <c r="T116" s="209"/>
      <c r="U116" s="209"/>
      <c r="V116" s="210">
        <f>注文フォーム!AK151</f>
        <v>0</v>
      </c>
      <c r="W116" s="211"/>
      <c r="X116" s="211"/>
      <c r="Y116" s="211"/>
      <c r="Z116" s="212"/>
    </row>
    <row r="117" spans="2:26" ht="16.05" customHeight="1" x14ac:dyDescent="0.3">
      <c r="B117" s="205">
        <v>87</v>
      </c>
      <c r="C117" s="206"/>
      <c r="D117" s="207">
        <f>注文フォーム!D152</f>
        <v>0</v>
      </c>
      <c r="E117" s="206"/>
      <c r="F117" s="206"/>
      <c r="G117" s="206"/>
      <c r="H117" s="206"/>
      <c r="I117" s="206"/>
      <c r="J117" s="206"/>
      <c r="K117" s="206"/>
      <c r="L117" s="208">
        <f>注文フォーム!P152</f>
        <v>0</v>
      </c>
      <c r="M117" s="208"/>
      <c r="N117" s="208"/>
      <c r="O117" s="208"/>
      <c r="P117" s="209">
        <f>注文フォーム!V152</f>
        <v>0</v>
      </c>
      <c r="Q117" s="209"/>
      <c r="R117" s="209"/>
      <c r="S117" s="209"/>
      <c r="T117" s="209"/>
      <c r="U117" s="209"/>
      <c r="V117" s="210">
        <f>注文フォーム!AK152</f>
        <v>0</v>
      </c>
      <c r="W117" s="211"/>
      <c r="X117" s="211"/>
      <c r="Y117" s="211"/>
      <c r="Z117" s="212"/>
    </row>
    <row r="118" spans="2:26" ht="16.05" customHeight="1" x14ac:dyDescent="0.3">
      <c r="B118" s="205">
        <v>88</v>
      </c>
      <c r="C118" s="206"/>
      <c r="D118" s="207">
        <f>注文フォーム!D153</f>
        <v>0</v>
      </c>
      <c r="E118" s="206"/>
      <c r="F118" s="206"/>
      <c r="G118" s="206"/>
      <c r="H118" s="206"/>
      <c r="I118" s="206"/>
      <c r="J118" s="206"/>
      <c r="K118" s="206"/>
      <c r="L118" s="208">
        <f>注文フォーム!P153</f>
        <v>0</v>
      </c>
      <c r="M118" s="208"/>
      <c r="N118" s="208"/>
      <c r="O118" s="208"/>
      <c r="P118" s="209">
        <f>注文フォーム!V153</f>
        <v>0</v>
      </c>
      <c r="Q118" s="209"/>
      <c r="R118" s="209"/>
      <c r="S118" s="209"/>
      <c r="T118" s="209"/>
      <c r="U118" s="209"/>
      <c r="V118" s="210">
        <f>注文フォーム!AK153</f>
        <v>0</v>
      </c>
      <c r="W118" s="211"/>
      <c r="X118" s="211"/>
      <c r="Y118" s="211"/>
      <c r="Z118" s="212"/>
    </row>
    <row r="119" spans="2:26" ht="16.05" customHeight="1" x14ac:dyDescent="0.3">
      <c r="B119" s="205">
        <v>89</v>
      </c>
      <c r="C119" s="206"/>
      <c r="D119" s="207">
        <f>注文フォーム!D154</f>
        <v>0</v>
      </c>
      <c r="E119" s="206"/>
      <c r="F119" s="206"/>
      <c r="G119" s="206"/>
      <c r="H119" s="206"/>
      <c r="I119" s="206"/>
      <c r="J119" s="206"/>
      <c r="K119" s="206"/>
      <c r="L119" s="208">
        <f>注文フォーム!P154</f>
        <v>0</v>
      </c>
      <c r="M119" s="208"/>
      <c r="N119" s="208"/>
      <c r="O119" s="208"/>
      <c r="P119" s="209">
        <f>注文フォーム!V154</f>
        <v>0</v>
      </c>
      <c r="Q119" s="209"/>
      <c r="R119" s="209"/>
      <c r="S119" s="209"/>
      <c r="T119" s="209"/>
      <c r="U119" s="209"/>
      <c r="V119" s="210">
        <f>注文フォーム!AK154</f>
        <v>0</v>
      </c>
      <c r="W119" s="211"/>
      <c r="X119" s="211"/>
      <c r="Y119" s="211"/>
      <c r="Z119" s="212"/>
    </row>
    <row r="120" spans="2:26" ht="16.05" customHeight="1" x14ac:dyDescent="0.3">
      <c r="B120" s="205">
        <v>90</v>
      </c>
      <c r="C120" s="206"/>
      <c r="D120" s="207">
        <f>注文フォーム!D155</f>
        <v>0</v>
      </c>
      <c r="E120" s="206"/>
      <c r="F120" s="206"/>
      <c r="G120" s="206"/>
      <c r="H120" s="206"/>
      <c r="I120" s="206"/>
      <c r="J120" s="206"/>
      <c r="K120" s="206"/>
      <c r="L120" s="208">
        <f>注文フォーム!P155</f>
        <v>0</v>
      </c>
      <c r="M120" s="208"/>
      <c r="N120" s="208"/>
      <c r="O120" s="208"/>
      <c r="P120" s="209">
        <f>注文フォーム!V155</f>
        <v>0</v>
      </c>
      <c r="Q120" s="209"/>
      <c r="R120" s="209"/>
      <c r="S120" s="209"/>
      <c r="T120" s="209"/>
      <c r="U120" s="209"/>
      <c r="V120" s="210">
        <f>注文フォーム!AK155</f>
        <v>0</v>
      </c>
      <c r="W120" s="211"/>
      <c r="X120" s="211"/>
      <c r="Y120" s="211"/>
      <c r="Z120" s="212"/>
    </row>
    <row r="121" spans="2:26" ht="16.05" customHeight="1" x14ac:dyDescent="0.3">
      <c r="B121" s="205">
        <v>91</v>
      </c>
      <c r="C121" s="206"/>
      <c r="D121" s="207">
        <f>注文フォーム!D156</f>
        <v>0</v>
      </c>
      <c r="E121" s="206"/>
      <c r="F121" s="206"/>
      <c r="G121" s="206"/>
      <c r="H121" s="206"/>
      <c r="I121" s="206"/>
      <c r="J121" s="206"/>
      <c r="K121" s="206"/>
      <c r="L121" s="208">
        <f>注文フォーム!P156</f>
        <v>0</v>
      </c>
      <c r="M121" s="208"/>
      <c r="N121" s="208"/>
      <c r="O121" s="208"/>
      <c r="P121" s="209">
        <f>注文フォーム!V156</f>
        <v>0</v>
      </c>
      <c r="Q121" s="209"/>
      <c r="R121" s="209"/>
      <c r="S121" s="209"/>
      <c r="T121" s="209"/>
      <c r="U121" s="209"/>
      <c r="V121" s="210">
        <f>注文フォーム!AK156</f>
        <v>0</v>
      </c>
      <c r="W121" s="211"/>
      <c r="X121" s="211"/>
      <c r="Y121" s="211"/>
      <c r="Z121" s="212"/>
    </row>
    <row r="122" spans="2:26" ht="16.05" customHeight="1" x14ac:dyDescent="0.3">
      <c r="B122" s="205">
        <v>92</v>
      </c>
      <c r="C122" s="206"/>
      <c r="D122" s="207">
        <f>注文フォーム!D157</f>
        <v>0</v>
      </c>
      <c r="E122" s="206"/>
      <c r="F122" s="206"/>
      <c r="G122" s="206"/>
      <c r="H122" s="206"/>
      <c r="I122" s="206"/>
      <c r="J122" s="206"/>
      <c r="K122" s="206"/>
      <c r="L122" s="208">
        <f>注文フォーム!P157</f>
        <v>0</v>
      </c>
      <c r="M122" s="208"/>
      <c r="N122" s="208"/>
      <c r="O122" s="208"/>
      <c r="P122" s="209">
        <f>注文フォーム!V157</f>
        <v>0</v>
      </c>
      <c r="Q122" s="209"/>
      <c r="R122" s="209"/>
      <c r="S122" s="209"/>
      <c r="T122" s="209"/>
      <c r="U122" s="209"/>
      <c r="V122" s="210">
        <f>注文フォーム!AK157</f>
        <v>0</v>
      </c>
      <c r="W122" s="211"/>
      <c r="X122" s="211"/>
      <c r="Y122" s="211"/>
      <c r="Z122" s="212"/>
    </row>
    <row r="123" spans="2:26" ht="16.05" customHeight="1" x14ac:dyDescent="0.3">
      <c r="B123" s="205">
        <v>93</v>
      </c>
      <c r="C123" s="206"/>
      <c r="D123" s="207">
        <f>注文フォーム!D158</f>
        <v>0</v>
      </c>
      <c r="E123" s="206"/>
      <c r="F123" s="206"/>
      <c r="G123" s="206"/>
      <c r="H123" s="206"/>
      <c r="I123" s="206"/>
      <c r="J123" s="206"/>
      <c r="K123" s="206"/>
      <c r="L123" s="208">
        <f>注文フォーム!P158</f>
        <v>0</v>
      </c>
      <c r="M123" s="208"/>
      <c r="N123" s="208"/>
      <c r="O123" s="208"/>
      <c r="P123" s="209">
        <f>注文フォーム!V158</f>
        <v>0</v>
      </c>
      <c r="Q123" s="209"/>
      <c r="R123" s="209"/>
      <c r="S123" s="209"/>
      <c r="T123" s="209"/>
      <c r="U123" s="209"/>
      <c r="V123" s="210">
        <f>注文フォーム!AK158</f>
        <v>0</v>
      </c>
      <c r="W123" s="211"/>
      <c r="X123" s="211"/>
      <c r="Y123" s="211"/>
      <c r="Z123" s="212"/>
    </row>
    <row r="124" spans="2:26" ht="16.05" customHeight="1" x14ac:dyDescent="0.3">
      <c r="B124" s="205">
        <v>94</v>
      </c>
      <c r="C124" s="206"/>
      <c r="D124" s="207">
        <f>注文フォーム!D159</f>
        <v>0</v>
      </c>
      <c r="E124" s="206"/>
      <c r="F124" s="206"/>
      <c r="G124" s="206"/>
      <c r="H124" s="206"/>
      <c r="I124" s="206"/>
      <c r="J124" s="206"/>
      <c r="K124" s="206"/>
      <c r="L124" s="208">
        <f>注文フォーム!P159</f>
        <v>0</v>
      </c>
      <c r="M124" s="208"/>
      <c r="N124" s="208"/>
      <c r="O124" s="208"/>
      <c r="P124" s="209">
        <f>注文フォーム!V159</f>
        <v>0</v>
      </c>
      <c r="Q124" s="209"/>
      <c r="R124" s="209"/>
      <c r="S124" s="209"/>
      <c r="T124" s="209"/>
      <c r="U124" s="209"/>
      <c r="V124" s="210">
        <f>注文フォーム!AK159</f>
        <v>0</v>
      </c>
      <c r="W124" s="211"/>
      <c r="X124" s="211"/>
      <c r="Y124" s="211"/>
      <c r="Z124" s="212"/>
    </row>
    <row r="125" spans="2:26" ht="16.05" customHeight="1" x14ac:dyDescent="0.3">
      <c r="B125" s="205">
        <v>95</v>
      </c>
      <c r="C125" s="206"/>
      <c r="D125" s="207">
        <f>注文フォーム!D160</f>
        <v>0</v>
      </c>
      <c r="E125" s="206"/>
      <c r="F125" s="206"/>
      <c r="G125" s="206"/>
      <c r="H125" s="206"/>
      <c r="I125" s="206"/>
      <c r="J125" s="206"/>
      <c r="K125" s="206"/>
      <c r="L125" s="208">
        <f>注文フォーム!P160</f>
        <v>0</v>
      </c>
      <c r="M125" s="208"/>
      <c r="N125" s="208"/>
      <c r="O125" s="208"/>
      <c r="P125" s="209">
        <f>注文フォーム!V160</f>
        <v>0</v>
      </c>
      <c r="Q125" s="209"/>
      <c r="R125" s="209"/>
      <c r="S125" s="209"/>
      <c r="T125" s="209"/>
      <c r="U125" s="209"/>
      <c r="V125" s="210">
        <f>注文フォーム!AK160</f>
        <v>0</v>
      </c>
      <c r="W125" s="211"/>
      <c r="X125" s="211"/>
      <c r="Y125" s="211"/>
      <c r="Z125" s="212"/>
    </row>
    <row r="126" spans="2:26" ht="16.05" customHeight="1" x14ac:dyDescent="0.3">
      <c r="B126" s="205">
        <v>96</v>
      </c>
      <c r="C126" s="206"/>
      <c r="D126" s="207">
        <f>注文フォーム!D161</f>
        <v>0</v>
      </c>
      <c r="E126" s="206"/>
      <c r="F126" s="206"/>
      <c r="G126" s="206"/>
      <c r="H126" s="206"/>
      <c r="I126" s="206"/>
      <c r="J126" s="206"/>
      <c r="K126" s="206"/>
      <c r="L126" s="208">
        <f>注文フォーム!P161</f>
        <v>0</v>
      </c>
      <c r="M126" s="208"/>
      <c r="N126" s="208"/>
      <c r="O126" s="208"/>
      <c r="P126" s="209">
        <f>注文フォーム!V161</f>
        <v>0</v>
      </c>
      <c r="Q126" s="209"/>
      <c r="R126" s="209"/>
      <c r="S126" s="209"/>
      <c r="T126" s="209"/>
      <c r="U126" s="209"/>
      <c r="V126" s="210">
        <f>注文フォーム!AK161</f>
        <v>0</v>
      </c>
      <c r="W126" s="211"/>
      <c r="X126" s="211"/>
      <c r="Y126" s="211"/>
      <c r="Z126" s="212"/>
    </row>
    <row r="127" spans="2:26" ht="16.05" customHeight="1" x14ac:dyDescent="0.3">
      <c r="B127" s="205">
        <v>97</v>
      </c>
      <c r="C127" s="206"/>
      <c r="D127" s="207">
        <f>注文フォーム!D162</f>
        <v>0</v>
      </c>
      <c r="E127" s="206"/>
      <c r="F127" s="206"/>
      <c r="G127" s="206"/>
      <c r="H127" s="206"/>
      <c r="I127" s="206"/>
      <c r="J127" s="206"/>
      <c r="K127" s="206"/>
      <c r="L127" s="208">
        <f>注文フォーム!P162</f>
        <v>0</v>
      </c>
      <c r="M127" s="208"/>
      <c r="N127" s="208"/>
      <c r="O127" s="208"/>
      <c r="P127" s="209">
        <f>注文フォーム!V162</f>
        <v>0</v>
      </c>
      <c r="Q127" s="209"/>
      <c r="R127" s="209"/>
      <c r="S127" s="209"/>
      <c r="T127" s="209"/>
      <c r="U127" s="209"/>
      <c r="V127" s="210">
        <f>注文フォーム!AK162</f>
        <v>0</v>
      </c>
      <c r="W127" s="211"/>
      <c r="X127" s="211"/>
      <c r="Y127" s="211"/>
      <c r="Z127" s="212"/>
    </row>
    <row r="128" spans="2:26" ht="16.05" customHeight="1" x14ac:dyDescent="0.3">
      <c r="B128" s="205">
        <v>98</v>
      </c>
      <c r="C128" s="206"/>
      <c r="D128" s="207">
        <f>注文フォーム!D163</f>
        <v>0</v>
      </c>
      <c r="E128" s="206"/>
      <c r="F128" s="206"/>
      <c r="G128" s="206"/>
      <c r="H128" s="206"/>
      <c r="I128" s="206"/>
      <c r="J128" s="206"/>
      <c r="K128" s="206"/>
      <c r="L128" s="208">
        <f>注文フォーム!P163</f>
        <v>0</v>
      </c>
      <c r="M128" s="208"/>
      <c r="N128" s="208"/>
      <c r="O128" s="208"/>
      <c r="P128" s="209">
        <f>注文フォーム!V163</f>
        <v>0</v>
      </c>
      <c r="Q128" s="209"/>
      <c r="R128" s="209"/>
      <c r="S128" s="209"/>
      <c r="T128" s="209"/>
      <c r="U128" s="209"/>
      <c r="V128" s="210">
        <f>注文フォーム!AK163</f>
        <v>0</v>
      </c>
      <c r="W128" s="211"/>
      <c r="X128" s="211"/>
      <c r="Y128" s="211"/>
      <c r="Z128" s="212"/>
    </row>
    <row r="129" spans="2:26" ht="16.05" customHeight="1" x14ac:dyDescent="0.3">
      <c r="B129" s="205">
        <v>99</v>
      </c>
      <c r="C129" s="206"/>
      <c r="D129" s="207">
        <f>注文フォーム!D164</f>
        <v>0</v>
      </c>
      <c r="E129" s="206"/>
      <c r="F129" s="206"/>
      <c r="G129" s="206"/>
      <c r="H129" s="206"/>
      <c r="I129" s="206"/>
      <c r="J129" s="206"/>
      <c r="K129" s="206"/>
      <c r="L129" s="208">
        <f>注文フォーム!P164</f>
        <v>0</v>
      </c>
      <c r="M129" s="208"/>
      <c r="N129" s="208"/>
      <c r="O129" s="208"/>
      <c r="P129" s="209">
        <f>注文フォーム!V164</f>
        <v>0</v>
      </c>
      <c r="Q129" s="209"/>
      <c r="R129" s="209"/>
      <c r="S129" s="209"/>
      <c r="T129" s="209"/>
      <c r="U129" s="209"/>
      <c r="V129" s="210">
        <f>注文フォーム!AK164</f>
        <v>0</v>
      </c>
      <c r="W129" s="211"/>
      <c r="X129" s="211"/>
      <c r="Y129" s="211"/>
      <c r="Z129" s="212"/>
    </row>
    <row r="130" spans="2:26" ht="16.05" customHeight="1" thickBot="1" x14ac:dyDescent="0.35">
      <c r="B130" s="213">
        <v>100</v>
      </c>
      <c r="C130" s="214"/>
      <c r="D130" s="215">
        <f>注文フォーム!D165</f>
        <v>0</v>
      </c>
      <c r="E130" s="214"/>
      <c r="F130" s="214"/>
      <c r="G130" s="214"/>
      <c r="H130" s="214"/>
      <c r="I130" s="214"/>
      <c r="J130" s="214"/>
      <c r="K130" s="214"/>
      <c r="L130" s="216">
        <f>注文フォーム!P165</f>
        <v>0</v>
      </c>
      <c r="M130" s="216"/>
      <c r="N130" s="216"/>
      <c r="O130" s="216"/>
      <c r="P130" s="217">
        <f>注文フォーム!V165</f>
        <v>0</v>
      </c>
      <c r="Q130" s="217"/>
      <c r="R130" s="217"/>
      <c r="S130" s="217"/>
      <c r="T130" s="217"/>
      <c r="U130" s="217"/>
      <c r="V130" s="218">
        <f>注文フォーム!AK165</f>
        <v>0</v>
      </c>
      <c r="W130" s="219"/>
      <c r="X130" s="219"/>
      <c r="Y130" s="219"/>
      <c r="Z130" s="220"/>
    </row>
    <row r="131" spans="2:26" ht="18" customHeight="1" x14ac:dyDescent="0.3"/>
    <row r="132" spans="2:26" ht="18" customHeight="1" x14ac:dyDescent="0.3"/>
    <row r="133" spans="2:26" ht="18" customHeight="1" x14ac:dyDescent="0.3"/>
    <row r="134" spans="2:26" ht="18" customHeight="1" x14ac:dyDescent="0.3"/>
    <row r="135" spans="2:26" ht="18" customHeight="1" x14ac:dyDescent="0.3"/>
    <row r="136" spans="2:26" ht="18" customHeight="1" x14ac:dyDescent="0.3"/>
    <row r="137" spans="2:26" ht="18" customHeight="1" x14ac:dyDescent="0.3"/>
    <row r="138" spans="2:26" ht="18" customHeight="1" x14ac:dyDescent="0.3"/>
    <row r="139" spans="2:26" ht="18" customHeight="1" x14ac:dyDescent="0.3"/>
    <row r="140" spans="2:26" ht="18" customHeight="1" x14ac:dyDescent="0.3"/>
    <row r="141" spans="2:26" ht="18" customHeight="1" x14ac:dyDescent="0.3"/>
    <row r="142" spans="2:26" ht="18" customHeight="1" x14ac:dyDescent="0.3"/>
    <row r="143" spans="2:26" ht="18" customHeight="1" x14ac:dyDescent="0.3"/>
    <row r="144" spans="2:26" ht="18" customHeight="1" x14ac:dyDescent="0.3"/>
    <row r="145" s="73" customFormat="1" ht="18" customHeight="1" x14ac:dyDescent="0.3"/>
    <row r="146" s="73" customFormat="1" ht="18" customHeight="1" x14ac:dyDescent="0.3"/>
    <row r="147" s="73" customFormat="1" ht="18" customHeight="1" x14ac:dyDescent="0.3"/>
    <row r="148" s="73" customFormat="1" ht="18" customHeight="1" x14ac:dyDescent="0.3"/>
    <row r="149" s="73" customFormat="1" ht="18" customHeight="1" x14ac:dyDescent="0.3"/>
    <row r="150" s="73" customFormat="1" ht="18" customHeight="1" x14ac:dyDescent="0.3"/>
    <row r="151" s="73" customFormat="1" ht="18" customHeight="1" x14ac:dyDescent="0.3"/>
    <row r="152" s="73" customFormat="1" ht="18" customHeight="1" x14ac:dyDescent="0.3"/>
    <row r="153" s="73" customFormat="1" ht="18" customHeight="1" x14ac:dyDescent="0.3"/>
    <row r="154" s="73" customFormat="1" ht="18" customHeight="1" x14ac:dyDescent="0.3"/>
    <row r="155" s="73" customFormat="1" ht="18" customHeight="1" x14ac:dyDescent="0.3"/>
    <row r="156" s="73" customFormat="1" ht="18" customHeight="1" x14ac:dyDescent="0.3"/>
    <row r="157" s="73" customFormat="1" ht="18" customHeight="1" x14ac:dyDescent="0.3"/>
    <row r="158" s="73" customFormat="1" ht="18" customHeight="1" x14ac:dyDescent="0.3"/>
    <row r="159" s="73" customFormat="1" ht="18" customHeight="1" x14ac:dyDescent="0.3"/>
    <row r="160" s="73" customFormat="1" ht="18" customHeight="1" x14ac:dyDescent="0.3"/>
    <row r="161" s="73" customFormat="1" ht="18" customHeight="1" x14ac:dyDescent="0.3"/>
    <row r="162" s="73" customFormat="1" ht="18" customHeight="1" x14ac:dyDescent="0.3"/>
    <row r="163" s="73" customFormat="1" ht="18" customHeight="1" x14ac:dyDescent="0.3"/>
    <row r="164" s="73" customFormat="1" ht="18" customHeight="1" x14ac:dyDescent="0.3"/>
    <row r="165" s="73" customFormat="1" ht="18" customHeight="1" x14ac:dyDescent="0.3"/>
    <row r="166" s="73" customFormat="1" ht="18" customHeight="1" x14ac:dyDescent="0.3"/>
    <row r="167" s="73" customFormat="1" ht="18" customHeight="1" x14ac:dyDescent="0.3"/>
    <row r="168" s="73" customFormat="1" ht="18" customHeight="1" x14ac:dyDescent="0.3"/>
    <row r="169" s="73" customFormat="1" ht="18" customHeight="1" x14ac:dyDescent="0.3"/>
    <row r="170" s="73" customFormat="1" ht="18" customHeight="1" x14ac:dyDescent="0.3"/>
    <row r="171" s="73" customFormat="1" ht="18" customHeight="1" x14ac:dyDescent="0.3"/>
    <row r="172" s="73" customFormat="1" ht="18" customHeight="1" x14ac:dyDescent="0.3"/>
    <row r="173" s="73" customFormat="1" ht="18" customHeight="1" x14ac:dyDescent="0.3"/>
    <row r="174" s="73" customFormat="1" ht="18" customHeight="1" x14ac:dyDescent="0.3"/>
    <row r="175" s="73" customFormat="1" ht="18" customHeight="1" x14ac:dyDescent="0.3"/>
    <row r="176" s="73" customFormat="1" ht="18" customHeight="1" x14ac:dyDescent="0.3"/>
    <row r="177" s="73" customFormat="1" ht="18" customHeight="1" x14ac:dyDescent="0.3"/>
    <row r="178" s="73" customFormat="1" ht="18" customHeight="1" x14ac:dyDescent="0.3"/>
    <row r="179" s="73" customFormat="1" ht="18" customHeight="1" x14ac:dyDescent="0.3"/>
    <row r="180" s="73" customFormat="1" ht="18" customHeight="1" x14ac:dyDescent="0.3"/>
    <row r="181" s="73" customFormat="1" ht="18" customHeight="1" x14ac:dyDescent="0.3"/>
    <row r="182" s="73" customFormat="1" ht="18" customHeight="1" x14ac:dyDescent="0.3"/>
    <row r="183" s="73" customFormat="1" ht="18" customHeight="1" x14ac:dyDescent="0.3"/>
    <row r="184" s="73" customFormat="1" ht="18" customHeight="1" x14ac:dyDescent="0.3"/>
    <row r="185" s="73" customFormat="1" ht="18" customHeight="1" x14ac:dyDescent="0.3"/>
    <row r="186" s="73" customFormat="1" ht="18" customHeight="1" x14ac:dyDescent="0.3"/>
    <row r="187" s="73" customFormat="1" ht="18" customHeight="1" x14ac:dyDescent="0.3"/>
    <row r="188" s="73" customFormat="1" ht="18" customHeight="1" x14ac:dyDescent="0.3"/>
    <row r="189" s="73" customFormat="1" ht="18" customHeight="1" x14ac:dyDescent="0.3"/>
    <row r="190" s="73" customFormat="1" ht="18" customHeight="1" x14ac:dyDescent="0.3"/>
    <row r="191" s="73" customFormat="1" ht="18" customHeight="1" x14ac:dyDescent="0.3"/>
    <row r="192" s="73" customFormat="1" ht="18" customHeight="1" x14ac:dyDescent="0.3"/>
    <row r="193" s="73" customFormat="1" ht="18" customHeight="1" x14ac:dyDescent="0.3"/>
    <row r="194" s="73" customFormat="1" ht="18" customHeight="1" x14ac:dyDescent="0.3"/>
    <row r="195" s="73" customFormat="1" ht="18" customHeight="1" x14ac:dyDescent="0.3"/>
    <row r="196" s="73" customFormat="1" ht="18" customHeight="1" x14ac:dyDescent="0.3"/>
    <row r="197" s="73" customFormat="1" ht="18" customHeight="1" x14ac:dyDescent="0.3"/>
    <row r="198" s="73" customFormat="1" ht="18" customHeight="1" x14ac:dyDescent="0.3"/>
    <row r="199" s="73" customFormat="1" ht="18" customHeight="1" x14ac:dyDescent="0.3"/>
    <row r="200" s="73" customFormat="1" ht="18" customHeight="1" x14ac:dyDescent="0.3"/>
    <row r="201" s="73" customFormat="1" ht="18" customHeight="1" x14ac:dyDescent="0.3"/>
    <row r="202" s="73" customFormat="1" ht="18" customHeight="1" x14ac:dyDescent="0.3"/>
    <row r="203" s="73" customFormat="1" ht="18" customHeight="1" x14ac:dyDescent="0.3"/>
    <row r="204" s="73" customFormat="1" ht="18" customHeight="1" x14ac:dyDescent="0.3"/>
    <row r="205" s="73" customFormat="1" ht="18" customHeight="1" x14ac:dyDescent="0.3"/>
    <row r="206" s="73" customFormat="1" ht="18" customHeight="1" x14ac:dyDescent="0.3"/>
    <row r="207" s="73" customFormat="1" ht="18" customHeight="1" x14ac:dyDescent="0.3"/>
    <row r="208" s="73" customFormat="1" ht="18" customHeight="1" x14ac:dyDescent="0.3"/>
    <row r="209" s="73" customFormat="1" ht="18" customHeight="1" x14ac:dyDescent="0.3"/>
    <row r="210" s="73" customFormat="1" ht="18" customHeight="1" x14ac:dyDescent="0.3"/>
    <row r="211" s="73" customFormat="1" ht="18" customHeight="1" x14ac:dyDescent="0.3"/>
    <row r="212" s="73" customFormat="1" ht="18" customHeight="1" x14ac:dyDescent="0.3"/>
    <row r="213" s="73" customFormat="1" ht="18" customHeight="1" x14ac:dyDescent="0.3"/>
    <row r="214" s="73" customFormat="1" ht="18" customHeight="1" x14ac:dyDescent="0.3"/>
    <row r="215" s="73" customFormat="1" ht="18" customHeight="1" x14ac:dyDescent="0.3"/>
    <row r="216" s="73" customFormat="1" ht="18" customHeight="1" x14ac:dyDescent="0.3"/>
    <row r="217" s="73" customFormat="1" ht="18" customHeight="1" x14ac:dyDescent="0.3"/>
    <row r="218" s="73" customFormat="1" ht="18" customHeight="1" x14ac:dyDescent="0.3"/>
    <row r="219" s="73" customFormat="1" ht="18" customHeight="1" x14ac:dyDescent="0.3"/>
    <row r="220" s="73" customFormat="1" ht="18" customHeight="1" x14ac:dyDescent="0.3"/>
    <row r="221" s="73" customFormat="1" ht="18" customHeight="1" x14ac:dyDescent="0.3"/>
    <row r="222" s="73" customFormat="1" ht="18" customHeight="1" x14ac:dyDescent="0.3"/>
    <row r="223" s="73" customFormat="1" ht="18" customHeight="1" x14ac:dyDescent="0.3"/>
    <row r="224" s="73" customFormat="1" ht="18" customHeight="1" x14ac:dyDescent="0.3"/>
    <row r="225" s="73" customFormat="1" ht="18" customHeight="1" x14ac:dyDescent="0.3"/>
    <row r="226" s="73" customFormat="1" ht="18" customHeight="1" x14ac:dyDescent="0.3"/>
    <row r="227" s="73" customFormat="1" ht="18" customHeight="1" x14ac:dyDescent="0.3"/>
    <row r="228" s="73" customFormat="1" ht="18" customHeight="1" x14ac:dyDescent="0.3"/>
    <row r="229" s="73" customFormat="1" ht="18" customHeight="1" x14ac:dyDescent="0.3"/>
    <row r="230" s="73" customFormat="1" ht="18" customHeight="1" x14ac:dyDescent="0.3"/>
    <row r="231" s="73" customFormat="1" ht="18" customHeight="1" x14ac:dyDescent="0.3"/>
    <row r="232" s="73" customFormat="1" ht="18" customHeight="1" x14ac:dyDescent="0.3"/>
    <row r="233" s="73" customFormat="1" ht="18" customHeight="1" x14ac:dyDescent="0.3"/>
    <row r="234" s="73" customFormat="1" ht="18" customHeight="1" x14ac:dyDescent="0.3"/>
    <row r="235" s="73" customFormat="1" ht="18" customHeight="1" x14ac:dyDescent="0.3"/>
    <row r="236" s="73" customFormat="1" ht="18" customHeight="1" x14ac:dyDescent="0.3"/>
    <row r="237" s="73" customFormat="1" ht="18" customHeight="1" x14ac:dyDescent="0.3"/>
    <row r="238" s="73" customFormat="1" ht="18" customHeight="1" x14ac:dyDescent="0.3"/>
    <row r="239" s="73" customFormat="1" ht="18" customHeight="1" x14ac:dyDescent="0.3"/>
    <row r="240" s="73" customFormat="1" ht="18" customHeight="1" x14ac:dyDescent="0.3"/>
    <row r="241" s="73" customFormat="1" ht="18" customHeight="1" x14ac:dyDescent="0.3"/>
    <row r="242" s="73" customFormat="1" ht="18" customHeight="1" x14ac:dyDescent="0.3"/>
    <row r="243" s="73" customFormat="1" ht="18" customHeight="1" x14ac:dyDescent="0.3"/>
    <row r="244" s="73" customFormat="1" ht="18" customHeight="1" x14ac:dyDescent="0.3"/>
    <row r="245" s="73" customFormat="1" ht="18" customHeight="1" x14ac:dyDescent="0.3"/>
    <row r="246" s="73" customFormat="1" ht="18" customHeight="1" x14ac:dyDescent="0.3"/>
    <row r="247" s="73" customFormat="1" ht="18" customHeight="1" x14ac:dyDescent="0.3"/>
    <row r="248" s="73" customFormat="1" ht="18" customHeight="1" x14ac:dyDescent="0.3"/>
    <row r="249" s="73" customFormat="1" ht="18" customHeight="1" x14ac:dyDescent="0.3"/>
    <row r="250" s="73" customFormat="1" ht="18" customHeight="1" x14ac:dyDescent="0.3"/>
    <row r="251" s="73" customFormat="1" ht="18" customHeight="1" x14ac:dyDescent="0.3"/>
    <row r="252" s="73" customFormat="1" ht="18" customHeight="1" x14ac:dyDescent="0.3"/>
    <row r="253" s="73" customFormat="1" ht="18" customHeight="1" x14ac:dyDescent="0.3"/>
    <row r="254" s="73" customFormat="1" ht="18" customHeight="1" x14ac:dyDescent="0.3"/>
    <row r="255" s="73" customFormat="1" ht="18" customHeight="1" x14ac:dyDescent="0.3"/>
    <row r="256" s="73" customFormat="1" ht="18" customHeight="1" x14ac:dyDescent="0.3"/>
    <row r="257" s="73" customFormat="1" ht="18" customHeight="1" x14ac:dyDescent="0.3"/>
    <row r="258" s="73" customFormat="1" ht="18" customHeight="1" x14ac:dyDescent="0.3"/>
    <row r="259" s="73" customFormat="1" ht="18" customHeight="1" x14ac:dyDescent="0.3"/>
    <row r="260" s="73" customFormat="1" ht="18" customHeight="1" x14ac:dyDescent="0.3"/>
    <row r="261" s="73" customFormat="1" ht="18" customHeight="1" x14ac:dyDescent="0.3"/>
    <row r="262" s="73" customFormat="1" ht="18" customHeight="1" x14ac:dyDescent="0.3"/>
    <row r="263" s="73" customFormat="1" ht="18" customHeight="1" x14ac:dyDescent="0.3"/>
    <row r="264" s="73" customFormat="1" ht="18" customHeight="1" x14ac:dyDescent="0.3"/>
    <row r="265" s="73" customFormat="1" ht="18" customHeight="1" x14ac:dyDescent="0.3"/>
    <row r="266" s="73" customFormat="1" ht="18" customHeight="1" x14ac:dyDescent="0.3"/>
    <row r="267" s="73" customFormat="1" ht="18" customHeight="1" x14ac:dyDescent="0.3"/>
    <row r="268" s="73" customFormat="1" ht="18" customHeight="1" x14ac:dyDescent="0.3"/>
    <row r="269" s="73" customFormat="1" ht="18" customHeight="1" x14ac:dyDescent="0.3"/>
    <row r="270" s="73" customFormat="1" ht="18" customHeight="1" x14ac:dyDescent="0.3"/>
    <row r="271" s="73" customFormat="1" ht="18" customHeight="1" x14ac:dyDescent="0.3"/>
    <row r="272" s="73" customFormat="1" ht="18" customHeight="1" x14ac:dyDescent="0.3"/>
    <row r="273" s="73" customFormat="1" ht="18" customHeight="1" x14ac:dyDescent="0.3"/>
    <row r="274" s="73" customFormat="1" ht="18" customHeight="1" x14ac:dyDescent="0.3"/>
    <row r="275" s="73" customFormat="1" ht="18" customHeight="1" x14ac:dyDescent="0.3"/>
    <row r="276" s="73" customFormat="1" ht="18" customHeight="1" x14ac:dyDescent="0.3"/>
    <row r="277" s="73" customFormat="1" ht="18" customHeight="1" x14ac:dyDescent="0.3"/>
    <row r="278" s="73" customFormat="1" ht="18" customHeight="1" x14ac:dyDescent="0.3"/>
    <row r="279" s="73" customFormat="1" ht="18" customHeight="1" x14ac:dyDescent="0.3"/>
    <row r="280" s="73" customFormat="1" ht="18" customHeight="1" x14ac:dyDescent="0.3"/>
    <row r="281" s="73" customFormat="1" ht="18" customHeight="1" x14ac:dyDescent="0.3"/>
    <row r="282" s="73" customFormat="1" ht="18" customHeight="1" x14ac:dyDescent="0.3"/>
    <row r="283" s="73" customFormat="1" ht="18" customHeight="1" x14ac:dyDescent="0.3"/>
    <row r="284" s="73" customFormat="1" ht="18" customHeight="1" x14ac:dyDescent="0.3"/>
    <row r="285" s="73" customFormat="1" ht="18" customHeight="1" x14ac:dyDescent="0.3"/>
    <row r="286" s="73" customFormat="1" ht="18" customHeight="1" x14ac:dyDescent="0.3"/>
    <row r="287" s="73" customFormat="1" ht="18" customHeight="1" x14ac:dyDescent="0.3"/>
    <row r="288" s="73" customFormat="1" ht="18" customHeight="1" x14ac:dyDescent="0.3"/>
    <row r="289" s="73" customFormat="1" ht="18" customHeight="1" x14ac:dyDescent="0.3"/>
    <row r="290" s="73" customFormat="1" ht="18" customHeight="1" x14ac:dyDescent="0.3"/>
    <row r="291" s="73" customFormat="1" ht="18" customHeight="1" x14ac:dyDescent="0.3"/>
    <row r="292" s="73" customFormat="1" ht="18" customHeight="1" x14ac:dyDescent="0.3"/>
    <row r="293" s="73" customFormat="1" ht="18" customHeight="1" x14ac:dyDescent="0.3"/>
    <row r="294" s="73" customFormat="1" ht="18" customHeight="1" x14ac:dyDescent="0.3"/>
    <row r="295" s="73" customFormat="1" ht="18" customHeight="1" x14ac:dyDescent="0.3"/>
    <row r="296" s="73" customFormat="1" ht="18" customHeight="1" x14ac:dyDescent="0.3"/>
    <row r="297" s="73" customFormat="1" ht="18" customHeight="1" x14ac:dyDescent="0.3"/>
    <row r="298" s="73" customFormat="1" ht="18" customHeight="1" x14ac:dyDescent="0.3"/>
    <row r="299" s="73" customFormat="1" ht="18" customHeight="1" x14ac:dyDescent="0.3"/>
    <row r="300" s="73" customFormat="1" ht="18" customHeight="1" x14ac:dyDescent="0.3"/>
    <row r="301" s="73" customFormat="1" ht="18" customHeight="1" x14ac:dyDescent="0.3"/>
    <row r="302" s="73" customFormat="1" ht="18" customHeight="1" x14ac:dyDescent="0.3"/>
    <row r="303" s="73" customFormat="1" ht="18" customHeight="1" x14ac:dyDescent="0.3"/>
    <row r="304" s="73" customFormat="1" ht="18" customHeight="1" x14ac:dyDescent="0.3"/>
    <row r="305" s="73" customFormat="1" ht="18" customHeight="1" x14ac:dyDescent="0.3"/>
    <row r="306" s="73" customFormat="1" ht="18" customHeight="1" x14ac:dyDescent="0.3"/>
    <row r="307" s="73" customFormat="1" ht="18" customHeight="1" x14ac:dyDescent="0.3"/>
    <row r="308" s="73" customFormat="1" ht="18" customHeight="1" x14ac:dyDescent="0.3"/>
    <row r="309" s="73" customFormat="1" ht="18" customHeight="1" x14ac:dyDescent="0.3"/>
    <row r="310" s="73" customFormat="1" ht="18" customHeight="1" x14ac:dyDescent="0.3"/>
    <row r="311" s="73" customFormat="1" ht="18" customHeight="1" x14ac:dyDescent="0.3"/>
    <row r="312" s="73" customFormat="1" ht="18" customHeight="1" x14ac:dyDescent="0.3"/>
    <row r="313" s="73" customFormat="1" ht="18" customHeight="1" x14ac:dyDescent="0.3"/>
    <row r="314" s="73" customFormat="1" ht="18" customHeight="1" x14ac:dyDescent="0.3"/>
    <row r="315" s="73" customFormat="1" ht="18" customHeight="1" x14ac:dyDescent="0.3"/>
    <row r="316" s="73" customFormat="1" ht="18" customHeight="1" x14ac:dyDescent="0.3"/>
    <row r="317" s="73" customFormat="1" ht="18" customHeight="1" x14ac:dyDescent="0.3"/>
    <row r="318" s="73" customFormat="1" ht="18" customHeight="1" x14ac:dyDescent="0.3"/>
    <row r="319" s="73" customFormat="1" ht="18" customHeight="1" x14ac:dyDescent="0.3"/>
    <row r="320" s="73" customFormat="1" ht="18" customHeight="1" x14ac:dyDescent="0.3"/>
    <row r="321" s="73" customFormat="1" ht="18" customHeight="1" x14ac:dyDescent="0.3"/>
    <row r="322" s="73" customFormat="1" ht="18" customHeight="1" x14ac:dyDescent="0.3"/>
    <row r="323" s="73" customFormat="1" ht="18" customHeight="1" x14ac:dyDescent="0.3"/>
    <row r="324" s="73" customFormat="1" ht="18" customHeight="1" x14ac:dyDescent="0.3"/>
    <row r="325" s="73" customFormat="1" ht="18" customHeight="1" x14ac:dyDescent="0.3"/>
    <row r="326" s="73" customFormat="1" ht="18" customHeight="1" x14ac:dyDescent="0.3"/>
    <row r="327" s="73" customFormat="1" ht="18" customHeight="1" x14ac:dyDescent="0.3"/>
    <row r="328" s="73" customFormat="1" ht="18" customHeight="1" x14ac:dyDescent="0.3"/>
    <row r="329" s="73" customFormat="1" ht="18" customHeight="1" x14ac:dyDescent="0.3"/>
    <row r="330" s="73" customFormat="1" ht="18" customHeight="1" x14ac:dyDescent="0.3"/>
    <row r="331" s="73" customFormat="1" ht="18" customHeight="1" x14ac:dyDescent="0.3"/>
    <row r="332" s="73" customFormat="1" ht="18" customHeight="1" x14ac:dyDescent="0.3"/>
    <row r="333" s="73" customFormat="1" ht="18" customHeight="1" x14ac:dyDescent="0.3"/>
    <row r="334" s="73" customFormat="1" ht="18" customHeight="1" x14ac:dyDescent="0.3"/>
    <row r="335" s="73" customFormat="1" ht="18" customHeight="1" x14ac:dyDescent="0.3"/>
    <row r="336" s="73" customFormat="1" ht="18" customHeight="1" x14ac:dyDescent="0.3"/>
    <row r="337" s="73" customFormat="1" ht="18" customHeight="1" x14ac:dyDescent="0.3"/>
    <row r="338" s="73" customFormat="1" ht="18" customHeight="1" x14ac:dyDescent="0.3"/>
    <row r="339" s="73" customFormat="1" ht="18" customHeight="1" x14ac:dyDescent="0.3"/>
    <row r="340" s="73" customFormat="1" ht="18" customHeight="1" x14ac:dyDescent="0.3"/>
    <row r="341" s="73" customFormat="1" ht="18" customHeight="1" x14ac:dyDescent="0.3"/>
    <row r="342" s="73" customFormat="1" ht="18" customHeight="1" x14ac:dyDescent="0.3"/>
    <row r="343" s="73" customFormat="1" ht="18" customHeight="1" x14ac:dyDescent="0.3"/>
    <row r="344" s="73" customFormat="1" ht="18" customHeight="1" x14ac:dyDescent="0.3"/>
    <row r="345" s="73" customFormat="1" ht="18" customHeight="1" x14ac:dyDescent="0.3"/>
    <row r="346" s="73" customFormat="1" ht="18" customHeight="1" x14ac:dyDescent="0.3"/>
    <row r="347" s="73" customFormat="1" ht="18" customHeight="1" x14ac:dyDescent="0.3"/>
    <row r="348" s="73" customFormat="1" ht="18" customHeight="1" x14ac:dyDescent="0.3"/>
    <row r="349" s="73" customFormat="1" ht="18" customHeight="1" x14ac:dyDescent="0.3"/>
    <row r="350" s="73" customFormat="1" ht="18" customHeight="1" x14ac:dyDescent="0.3"/>
    <row r="351" s="73" customFormat="1" ht="18" customHeight="1" x14ac:dyDescent="0.3"/>
    <row r="352" s="73" customFormat="1" ht="18" customHeight="1" x14ac:dyDescent="0.3"/>
    <row r="353" s="73" customFormat="1" ht="18" customHeight="1" x14ac:dyDescent="0.3"/>
    <row r="354" s="73" customFormat="1" ht="18" customHeight="1" x14ac:dyDescent="0.3"/>
    <row r="355" s="73" customFormat="1" ht="18" customHeight="1" x14ac:dyDescent="0.3"/>
    <row r="356" s="73" customFormat="1" ht="18" customHeight="1" x14ac:dyDescent="0.3"/>
    <row r="357" s="73" customFormat="1" ht="18" customHeight="1" x14ac:dyDescent="0.3"/>
    <row r="358" s="73" customFormat="1" ht="18" customHeight="1" x14ac:dyDescent="0.3"/>
    <row r="359" s="73" customFormat="1" ht="18" customHeight="1" x14ac:dyDescent="0.3"/>
    <row r="360" s="73" customFormat="1" ht="18" customHeight="1" x14ac:dyDescent="0.3"/>
    <row r="361" s="73" customFormat="1" ht="18" customHeight="1" x14ac:dyDescent="0.3"/>
    <row r="362" s="73" customFormat="1" ht="18" customHeight="1" x14ac:dyDescent="0.3"/>
    <row r="363" s="73" customFormat="1" ht="18" customHeight="1" x14ac:dyDescent="0.3"/>
    <row r="364" s="73" customFormat="1" ht="18" customHeight="1" x14ac:dyDescent="0.3"/>
    <row r="365" s="73" customFormat="1" ht="18" customHeight="1" x14ac:dyDescent="0.3"/>
    <row r="366" s="73" customFormat="1" ht="18" customHeight="1" x14ac:dyDescent="0.3"/>
    <row r="367" s="73" customFormat="1" ht="18" customHeight="1" x14ac:dyDescent="0.3"/>
    <row r="368" s="73" customFormat="1" ht="18" customHeight="1" x14ac:dyDescent="0.3"/>
    <row r="369" s="73" customFormat="1" ht="18" customHeight="1" x14ac:dyDescent="0.3"/>
    <row r="370" s="73" customFormat="1" ht="18" customHeight="1" x14ac:dyDescent="0.3"/>
    <row r="371" s="73" customFormat="1" ht="18" customHeight="1" x14ac:dyDescent="0.3"/>
    <row r="372" s="73" customFormat="1" ht="18" customHeight="1" x14ac:dyDescent="0.3"/>
    <row r="373" s="73" customFormat="1" ht="18" customHeight="1" x14ac:dyDescent="0.3"/>
    <row r="374" s="73" customFormat="1" ht="18" customHeight="1" x14ac:dyDescent="0.3"/>
    <row r="375" s="73" customFormat="1" ht="18" customHeight="1" x14ac:dyDescent="0.3"/>
    <row r="376" s="73" customFormat="1" ht="18" customHeight="1" x14ac:dyDescent="0.3"/>
    <row r="377" s="73" customFormat="1" ht="18" customHeight="1" x14ac:dyDescent="0.3"/>
    <row r="378" s="73" customFormat="1" ht="18" customHeight="1" x14ac:dyDescent="0.3"/>
    <row r="379" s="73" customFormat="1" ht="18" customHeight="1" x14ac:dyDescent="0.3"/>
    <row r="380" s="73" customFormat="1" ht="18" customHeight="1" x14ac:dyDescent="0.3"/>
    <row r="381" s="73" customFormat="1" ht="18" customHeight="1" x14ac:dyDescent="0.3"/>
    <row r="382" s="73" customFormat="1" ht="18" customHeight="1" x14ac:dyDescent="0.3"/>
    <row r="383" s="73" customFormat="1" ht="18" customHeight="1" x14ac:dyDescent="0.3"/>
    <row r="384" s="73" customFormat="1" ht="18" customHeight="1" x14ac:dyDescent="0.3"/>
    <row r="385" s="73" customFormat="1" ht="18" customHeight="1" x14ac:dyDescent="0.3"/>
    <row r="386" s="73" customFormat="1" ht="18" customHeight="1" x14ac:dyDescent="0.3"/>
    <row r="387" s="73" customFormat="1" ht="18" customHeight="1" x14ac:dyDescent="0.3"/>
    <row r="388" s="73" customFormat="1" ht="18" customHeight="1" x14ac:dyDescent="0.3"/>
    <row r="389" s="73" customFormat="1" ht="18" customHeight="1" x14ac:dyDescent="0.3"/>
    <row r="390" s="73" customFormat="1" ht="18" customHeight="1" x14ac:dyDescent="0.3"/>
    <row r="391" s="73" customFormat="1" ht="18" customHeight="1" x14ac:dyDescent="0.3"/>
    <row r="392" s="73" customFormat="1" ht="18" customHeight="1" x14ac:dyDescent="0.3"/>
    <row r="393" s="73" customFormat="1" ht="18" customHeight="1" x14ac:dyDescent="0.3"/>
    <row r="394" s="73" customFormat="1" ht="18" customHeight="1" x14ac:dyDescent="0.3"/>
    <row r="395" s="73" customFormat="1" ht="18" customHeight="1" x14ac:dyDescent="0.3"/>
    <row r="396" s="73" customFormat="1" ht="18" customHeight="1" x14ac:dyDescent="0.3"/>
    <row r="397" s="73" customFormat="1" ht="18" customHeight="1" x14ac:dyDescent="0.3"/>
    <row r="398" s="73" customFormat="1" ht="18" customHeight="1" x14ac:dyDescent="0.3"/>
    <row r="399" s="73" customFormat="1" ht="18" customHeight="1" x14ac:dyDescent="0.3"/>
    <row r="400" s="73" customFormat="1" ht="18" customHeight="1" x14ac:dyDescent="0.3"/>
    <row r="401" s="73" customFormat="1" ht="18" customHeight="1" x14ac:dyDescent="0.3"/>
    <row r="402" s="73" customFormat="1" ht="18" customHeight="1" x14ac:dyDescent="0.3"/>
    <row r="403" s="73" customFormat="1" ht="18" customHeight="1" x14ac:dyDescent="0.3"/>
    <row r="404" s="73" customFormat="1" ht="18" customHeight="1" x14ac:dyDescent="0.3"/>
    <row r="405" s="73" customFormat="1" ht="18" customHeight="1" x14ac:dyDescent="0.3"/>
    <row r="406" s="73" customFormat="1" ht="18" customHeight="1" x14ac:dyDescent="0.3"/>
    <row r="407" s="73" customFormat="1" ht="18" customHeight="1" x14ac:dyDescent="0.3"/>
    <row r="408" s="73" customFormat="1" ht="18" customHeight="1" x14ac:dyDescent="0.3"/>
    <row r="409" s="73" customFormat="1" ht="18" customHeight="1" x14ac:dyDescent="0.3"/>
    <row r="410" s="73" customFormat="1" ht="18" customHeight="1" x14ac:dyDescent="0.3"/>
    <row r="411" s="73" customFormat="1" ht="18" customHeight="1" x14ac:dyDescent="0.3"/>
    <row r="412" s="73" customFormat="1" ht="18" customHeight="1" x14ac:dyDescent="0.3"/>
    <row r="413" s="73" customFormat="1" ht="18" customHeight="1" x14ac:dyDescent="0.3"/>
    <row r="414" s="73" customFormat="1" ht="18" customHeight="1" x14ac:dyDescent="0.3"/>
    <row r="415" s="73" customFormat="1" ht="18" customHeight="1" x14ac:dyDescent="0.3"/>
    <row r="416" s="73" customFormat="1" ht="18" customHeight="1" x14ac:dyDescent="0.3"/>
    <row r="417" s="73" customFormat="1" ht="18" customHeight="1" x14ac:dyDescent="0.3"/>
    <row r="418" s="73" customFormat="1" ht="18" customHeight="1" x14ac:dyDescent="0.3"/>
    <row r="419" s="73" customFormat="1" ht="18" customHeight="1" x14ac:dyDescent="0.3"/>
    <row r="420" s="73" customFormat="1" ht="18" customHeight="1" x14ac:dyDescent="0.3"/>
    <row r="421" s="73" customFormat="1" ht="18" customHeight="1" x14ac:dyDescent="0.3"/>
    <row r="422" s="73" customFormat="1" ht="18" customHeight="1" x14ac:dyDescent="0.3"/>
    <row r="423" s="73" customFormat="1" ht="18" customHeight="1" x14ac:dyDescent="0.3"/>
    <row r="424" s="73" customFormat="1" ht="18" customHeight="1" x14ac:dyDescent="0.3"/>
    <row r="425" s="73" customFormat="1" ht="18" customHeight="1" x14ac:dyDescent="0.3"/>
    <row r="426" s="73" customFormat="1" ht="18" customHeight="1" x14ac:dyDescent="0.3"/>
    <row r="427" s="73" customFormat="1" ht="18" customHeight="1" x14ac:dyDescent="0.3"/>
    <row r="428" s="73" customFormat="1" ht="18" customHeight="1" x14ac:dyDescent="0.3"/>
    <row r="429" s="73" customFormat="1" ht="18" customHeight="1" x14ac:dyDescent="0.3"/>
    <row r="430" s="73" customFormat="1" ht="18" customHeight="1" x14ac:dyDescent="0.3"/>
    <row r="431" s="73" customFormat="1" ht="18" customHeight="1" x14ac:dyDescent="0.3"/>
    <row r="432" s="73" customFormat="1" ht="18" customHeight="1" x14ac:dyDescent="0.3"/>
    <row r="433" s="73" customFormat="1" ht="18" customHeight="1" x14ac:dyDescent="0.3"/>
    <row r="434" s="73" customFormat="1" ht="18" customHeight="1" x14ac:dyDescent="0.3"/>
    <row r="435" s="73" customFormat="1" ht="18" customHeight="1" x14ac:dyDescent="0.3"/>
    <row r="436" s="73" customFormat="1" ht="18" customHeight="1" x14ac:dyDescent="0.3"/>
    <row r="437" s="73" customFormat="1" ht="18" customHeight="1" x14ac:dyDescent="0.3"/>
    <row r="438" s="73" customFormat="1" ht="18" customHeight="1" x14ac:dyDescent="0.3"/>
    <row r="439" s="73" customFormat="1" ht="18" customHeight="1" x14ac:dyDescent="0.3"/>
    <row r="440" s="73" customFormat="1" ht="18" customHeight="1" x14ac:dyDescent="0.3"/>
    <row r="441" s="73" customFormat="1" ht="18" customHeight="1" x14ac:dyDescent="0.3"/>
    <row r="442" s="73" customFormat="1" ht="18" customHeight="1" x14ac:dyDescent="0.3"/>
    <row r="443" s="73" customFormat="1" ht="18" customHeight="1" x14ac:dyDescent="0.3"/>
    <row r="444" s="73" customFormat="1" ht="18" customHeight="1" x14ac:dyDescent="0.3"/>
    <row r="445" s="73" customFormat="1" ht="18" customHeight="1" x14ac:dyDescent="0.3"/>
    <row r="446" s="73" customFormat="1" ht="18" customHeight="1" x14ac:dyDescent="0.3"/>
    <row r="447" s="73" customFormat="1" ht="18" customHeight="1" x14ac:dyDescent="0.3"/>
    <row r="448" s="73" customFormat="1" ht="18" customHeight="1" x14ac:dyDescent="0.3"/>
    <row r="449" s="73" customFormat="1" ht="18" customHeight="1" x14ac:dyDescent="0.3"/>
    <row r="450" s="73" customFormat="1" ht="18" customHeight="1" x14ac:dyDescent="0.3"/>
    <row r="451" s="73" customFormat="1" ht="18" customHeight="1" x14ac:dyDescent="0.3"/>
    <row r="452" s="73" customFormat="1" ht="18" customHeight="1" x14ac:dyDescent="0.3"/>
    <row r="453" s="73" customFormat="1" ht="18" customHeight="1" x14ac:dyDescent="0.3"/>
    <row r="454" s="73" customFormat="1" ht="18" customHeight="1" x14ac:dyDescent="0.3"/>
    <row r="455" s="73" customFormat="1" ht="18" customHeight="1" x14ac:dyDescent="0.3"/>
    <row r="456" s="73" customFormat="1" ht="18" customHeight="1" x14ac:dyDescent="0.3"/>
    <row r="457" s="73" customFormat="1" ht="18" customHeight="1" x14ac:dyDescent="0.3"/>
    <row r="458" s="73" customFormat="1" ht="18" customHeight="1" x14ac:dyDescent="0.3"/>
    <row r="459" s="73" customFormat="1" ht="18" customHeight="1" x14ac:dyDescent="0.3"/>
    <row r="460" s="73" customFormat="1" ht="18" customHeight="1" x14ac:dyDescent="0.3"/>
    <row r="461" s="73" customFormat="1" ht="18" customHeight="1" x14ac:dyDescent="0.3"/>
    <row r="462" s="73" customFormat="1" ht="18" customHeight="1" x14ac:dyDescent="0.3"/>
    <row r="463" s="73" customFormat="1" ht="18" customHeight="1" x14ac:dyDescent="0.3"/>
    <row r="464" s="73" customFormat="1" ht="18" customHeight="1" x14ac:dyDescent="0.3"/>
    <row r="465" s="73" customFormat="1" ht="18" customHeight="1" x14ac:dyDescent="0.3"/>
    <row r="466" s="73" customFormat="1" ht="18" customHeight="1" x14ac:dyDescent="0.3"/>
    <row r="467" s="73" customFormat="1" ht="18" customHeight="1" x14ac:dyDescent="0.3"/>
    <row r="468" s="73" customFormat="1" ht="18" customHeight="1" x14ac:dyDescent="0.3"/>
    <row r="469" s="73" customFormat="1" ht="18" customHeight="1" x14ac:dyDescent="0.3"/>
    <row r="470" s="73" customFormat="1" ht="18" customHeight="1" x14ac:dyDescent="0.3"/>
    <row r="471" s="73" customFormat="1" ht="18" customHeight="1" x14ac:dyDescent="0.3"/>
    <row r="472" s="73" customFormat="1" ht="18" customHeight="1" x14ac:dyDescent="0.3"/>
    <row r="473" s="73" customFormat="1" ht="18" customHeight="1" x14ac:dyDescent="0.3"/>
    <row r="474" s="73" customFormat="1" ht="18" customHeight="1" x14ac:dyDescent="0.3"/>
    <row r="475" s="73" customFormat="1" ht="18" customHeight="1" x14ac:dyDescent="0.3"/>
    <row r="476" s="73" customFormat="1" ht="18" customHeight="1" x14ac:dyDescent="0.3"/>
    <row r="477" s="73" customFormat="1" ht="18" customHeight="1" x14ac:dyDescent="0.3"/>
    <row r="478" s="73" customFormat="1" ht="18" customHeight="1" x14ac:dyDescent="0.3"/>
    <row r="479" s="73" customFormat="1" ht="18" customHeight="1" x14ac:dyDescent="0.3"/>
    <row r="480" s="73" customFormat="1" ht="18" customHeight="1" x14ac:dyDescent="0.3"/>
    <row r="481" s="73" customFormat="1" ht="18" customHeight="1" x14ac:dyDescent="0.3"/>
    <row r="482" s="73" customFormat="1" ht="18" customHeight="1" x14ac:dyDescent="0.3"/>
    <row r="483" s="73" customFormat="1" ht="18" customHeight="1" x14ac:dyDescent="0.3"/>
    <row r="484" s="73" customFormat="1" ht="18" customHeight="1" x14ac:dyDescent="0.3"/>
    <row r="485" s="73" customFormat="1" ht="18" customHeight="1" x14ac:dyDescent="0.3"/>
    <row r="486" s="73" customFormat="1" ht="18" customHeight="1" x14ac:dyDescent="0.3"/>
    <row r="487" s="73" customFormat="1" ht="18" customHeight="1" x14ac:dyDescent="0.3"/>
    <row r="488" s="73" customFormat="1" ht="18" customHeight="1" x14ac:dyDescent="0.3"/>
    <row r="489" s="73" customFormat="1" ht="18" customHeight="1" x14ac:dyDescent="0.3"/>
    <row r="490" s="73" customFormat="1" ht="18" customHeight="1" x14ac:dyDescent="0.3"/>
    <row r="491" s="73" customFormat="1" ht="18" customHeight="1" x14ac:dyDescent="0.3"/>
    <row r="492" s="73" customFormat="1" ht="18" customHeight="1" x14ac:dyDescent="0.3"/>
    <row r="493" s="73" customFormat="1" ht="18" customHeight="1" x14ac:dyDescent="0.3"/>
    <row r="494" s="73" customFormat="1" ht="18" customHeight="1" x14ac:dyDescent="0.3"/>
    <row r="495" s="73" customFormat="1" ht="18" customHeight="1" x14ac:dyDescent="0.3"/>
    <row r="496" s="73" customFormat="1" ht="18" customHeight="1" x14ac:dyDescent="0.3"/>
    <row r="497" s="73" customFormat="1" ht="18" customHeight="1" x14ac:dyDescent="0.3"/>
    <row r="498" s="73" customFormat="1" ht="18" customHeight="1" x14ac:dyDescent="0.3"/>
    <row r="499" s="73" customFormat="1" ht="18" customHeight="1" x14ac:dyDescent="0.3"/>
    <row r="500" s="73" customFormat="1" ht="18" customHeight="1" x14ac:dyDescent="0.3"/>
    <row r="501" s="73" customFormat="1" ht="18" customHeight="1" x14ac:dyDescent="0.3"/>
    <row r="502" s="73" customFormat="1" ht="18" customHeight="1" x14ac:dyDescent="0.3"/>
    <row r="503" s="73" customFormat="1" ht="18" customHeight="1" x14ac:dyDescent="0.3"/>
    <row r="504" s="73" customFormat="1" ht="18" customHeight="1" x14ac:dyDescent="0.3"/>
    <row r="505" s="73" customFormat="1" ht="18" customHeight="1" x14ac:dyDescent="0.3"/>
    <row r="506" s="73" customFormat="1" ht="18" customHeight="1" x14ac:dyDescent="0.3"/>
    <row r="507" s="73" customFormat="1" ht="18" customHeight="1" x14ac:dyDescent="0.3"/>
    <row r="508" s="73" customFormat="1" ht="18" customHeight="1" x14ac:dyDescent="0.3"/>
    <row r="509" s="73" customFormat="1" ht="18" customHeight="1" x14ac:dyDescent="0.3"/>
    <row r="510" s="73" customFormat="1" ht="18" customHeight="1" x14ac:dyDescent="0.3"/>
    <row r="511" s="73" customFormat="1" ht="18" customHeight="1" x14ac:dyDescent="0.3"/>
    <row r="512" s="73" customFormat="1" ht="18" customHeight="1" x14ac:dyDescent="0.3"/>
    <row r="513" s="73" customFormat="1" ht="18" customHeight="1" x14ac:dyDescent="0.3"/>
    <row r="514" s="73" customFormat="1" ht="18" customHeight="1" x14ac:dyDescent="0.3"/>
    <row r="515" s="73" customFormat="1" ht="18" customHeight="1" x14ac:dyDescent="0.3"/>
    <row r="516" s="73" customFormat="1" ht="18" customHeight="1" x14ac:dyDescent="0.3"/>
    <row r="517" s="73" customFormat="1" ht="18" customHeight="1" x14ac:dyDescent="0.3"/>
    <row r="518" s="73" customFormat="1" ht="18" customHeight="1" x14ac:dyDescent="0.3"/>
    <row r="519" s="73" customFormat="1" ht="18" customHeight="1" x14ac:dyDescent="0.3"/>
    <row r="520" s="73" customFormat="1" ht="18" customHeight="1" x14ac:dyDescent="0.3"/>
    <row r="521" s="73" customFormat="1" ht="18" customHeight="1" x14ac:dyDescent="0.3"/>
    <row r="522" s="73" customFormat="1" ht="18" customHeight="1" x14ac:dyDescent="0.3"/>
    <row r="523" s="73" customFormat="1" ht="18" customHeight="1" x14ac:dyDescent="0.3"/>
    <row r="524" s="73" customFormat="1" ht="18" customHeight="1" x14ac:dyDescent="0.3"/>
    <row r="525" s="73" customFormat="1" ht="18" customHeight="1" x14ac:dyDescent="0.3"/>
    <row r="526" s="73" customFormat="1" ht="18" customHeight="1" x14ac:dyDescent="0.3"/>
    <row r="527" s="73" customFormat="1" ht="18" customHeight="1" x14ac:dyDescent="0.3"/>
    <row r="528" s="73" customFormat="1" ht="18" customHeight="1" x14ac:dyDescent="0.3"/>
    <row r="529" s="73" customFormat="1" ht="18" customHeight="1" x14ac:dyDescent="0.3"/>
    <row r="530" s="73" customFormat="1" ht="18" customHeight="1" x14ac:dyDescent="0.3"/>
    <row r="531" s="73" customFormat="1" ht="18" customHeight="1" x14ac:dyDescent="0.3"/>
    <row r="532" s="73" customFormat="1" ht="18" customHeight="1" x14ac:dyDescent="0.3"/>
    <row r="533" s="73" customFormat="1" ht="18" customHeight="1" x14ac:dyDescent="0.3"/>
    <row r="534" s="73" customFormat="1" ht="18" customHeight="1" x14ac:dyDescent="0.3"/>
    <row r="535" s="73" customFormat="1" ht="18" customHeight="1" x14ac:dyDescent="0.3"/>
    <row r="536" s="73" customFormat="1" ht="18" customHeight="1" x14ac:dyDescent="0.3"/>
    <row r="537" s="73" customFormat="1" ht="18" customHeight="1" x14ac:dyDescent="0.3"/>
    <row r="538" s="73" customFormat="1" ht="18" customHeight="1" x14ac:dyDescent="0.3"/>
    <row r="539" s="73" customFormat="1" ht="18" customHeight="1" x14ac:dyDescent="0.3"/>
    <row r="540" s="73" customFormat="1" ht="18" customHeight="1" x14ac:dyDescent="0.3"/>
    <row r="541" s="73" customFormat="1" ht="18" customHeight="1" x14ac:dyDescent="0.3"/>
    <row r="542" s="73" customFormat="1" ht="18" customHeight="1" x14ac:dyDescent="0.3"/>
    <row r="543" s="73" customFormat="1" ht="18" customHeight="1" x14ac:dyDescent="0.3"/>
    <row r="544" s="73" customFormat="1" ht="18" customHeight="1" x14ac:dyDescent="0.3"/>
    <row r="545" s="73" customFormat="1" ht="18" customHeight="1" x14ac:dyDescent="0.3"/>
    <row r="546" s="73" customFormat="1" ht="18" customHeight="1" x14ac:dyDescent="0.3"/>
    <row r="547" s="73" customFormat="1" ht="18" customHeight="1" x14ac:dyDescent="0.3"/>
    <row r="548" s="73" customFormat="1" ht="18" customHeight="1" x14ac:dyDescent="0.3"/>
    <row r="549" s="73" customFormat="1" ht="18" customHeight="1" x14ac:dyDescent="0.3"/>
    <row r="550" s="73" customFormat="1" ht="18" customHeight="1" x14ac:dyDescent="0.3"/>
    <row r="551" s="73" customFormat="1" ht="18" customHeight="1" x14ac:dyDescent="0.3"/>
    <row r="552" s="73" customFormat="1" ht="18" customHeight="1" x14ac:dyDescent="0.3"/>
    <row r="553" s="73" customFormat="1" ht="18" customHeight="1" x14ac:dyDescent="0.3"/>
    <row r="554" s="73" customFormat="1" ht="18" customHeight="1" x14ac:dyDescent="0.3"/>
    <row r="555" s="73" customFormat="1" ht="18" customHeight="1" x14ac:dyDescent="0.3"/>
    <row r="556" s="73" customFormat="1" ht="18" customHeight="1" x14ac:dyDescent="0.3"/>
    <row r="557" s="73" customFormat="1" ht="18" customHeight="1" x14ac:dyDescent="0.3"/>
    <row r="558" s="73" customFormat="1" ht="18" customHeight="1" x14ac:dyDescent="0.3"/>
    <row r="559" s="73" customFormat="1" ht="18" customHeight="1" x14ac:dyDescent="0.3"/>
    <row r="560" s="73" customFormat="1" ht="18" customHeight="1" x14ac:dyDescent="0.3"/>
    <row r="561" s="73" customFormat="1" ht="18" customHeight="1" x14ac:dyDescent="0.3"/>
    <row r="562" s="73" customFormat="1" ht="18" customHeight="1" x14ac:dyDescent="0.3"/>
    <row r="563" s="73" customFormat="1" ht="18" customHeight="1" x14ac:dyDescent="0.3"/>
    <row r="564" s="73" customFormat="1" ht="18" customHeight="1" x14ac:dyDescent="0.3"/>
    <row r="565" s="73" customFormat="1" ht="18" customHeight="1" x14ac:dyDescent="0.3"/>
    <row r="566" s="73" customFormat="1" ht="18" customHeight="1" x14ac:dyDescent="0.3"/>
    <row r="567" s="73" customFormat="1" ht="18" customHeight="1" x14ac:dyDescent="0.3"/>
    <row r="568" s="73" customFormat="1" ht="18" customHeight="1" x14ac:dyDescent="0.3"/>
    <row r="569" s="73" customFormat="1" ht="18" customHeight="1" x14ac:dyDescent="0.3"/>
    <row r="570" s="73" customFormat="1" ht="18" customHeight="1" x14ac:dyDescent="0.3"/>
    <row r="571" s="73" customFormat="1" ht="18" customHeight="1" x14ac:dyDescent="0.3"/>
    <row r="572" s="73" customFormat="1" ht="18" customHeight="1" x14ac:dyDescent="0.3"/>
    <row r="573" s="73" customFormat="1" ht="18" customHeight="1" x14ac:dyDescent="0.3"/>
    <row r="574" s="73" customFormat="1" ht="18" customHeight="1" x14ac:dyDescent="0.3"/>
    <row r="575" s="73" customFormat="1" ht="18" customHeight="1" x14ac:dyDescent="0.3"/>
    <row r="576" s="73" customFormat="1" ht="18" customHeight="1" x14ac:dyDescent="0.3"/>
    <row r="577" s="73" customFormat="1" ht="18" customHeight="1" x14ac:dyDescent="0.3"/>
    <row r="578" s="73" customFormat="1" ht="18" customHeight="1" x14ac:dyDescent="0.3"/>
    <row r="579" s="73" customFormat="1" ht="18" customHeight="1" x14ac:dyDescent="0.3"/>
    <row r="580" s="73" customFormat="1" ht="18" customHeight="1" x14ac:dyDescent="0.3"/>
    <row r="581" s="73" customFormat="1" ht="18" customHeight="1" x14ac:dyDescent="0.3"/>
    <row r="582" s="73" customFormat="1" ht="18" customHeight="1" x14ac:dyDescent="0.3"/>
    <row r="583" s="73" customFormat="1" ht="18" customHeight="1" x14ac:dyDescent="0.3"/>
    <row r="584" s="73" customFormat="1" ht="18" customHeight="1" x14ac:dyDescent="0.3"/>
    <row r="585" s="73" customFormat="1" ht="18" customHeight="1" x14ac:dyDescent="0.3"/>
    <row r="586" s="73" customFormat="1" ht="18" customHeight="1" x14ac:dyDescent="0.3"/>
    <row r="587" s="73" customFormat="1" ht="18" customHeight="1" x14ac:dyDescent="0.3"/>
    <row r="588" s="73" customFormat="1" ht="18" customHeight="1" x14ac:dyDescent="0.3"/>
    <row r="589" s="73" customFormat="1" ht="18" customHeight="1" x14ac:dyDescent="0.3"/>
    <row r="590" s="73" customFormat="1" ht="18" customHeight="1" x14ac:dyDescent="0.3"/>
    <row r="591" s="73" customFormat="1" ht="18" customHeight="1" x14ac:dyDescent="0.3"/>
    <row r="592" s="73" customFormat="1" ht="18" customHeight="1" x14ac:dyDescent="0.3"/>
    <row r="593" s="73" customFormat="1" ht="18" customHeight="1" x14ac:dyDescent="0.3"/>
    <row r="594" s="73" customFormat="1" ht="18" customHeight="1" x14ac:dyDescent="0.3"/>
    <row r="595" s="73" customFormat="1" ht="18" customHeight="1" x14ac:dyDescent="0.3"/>
    <row r="596" s="73" customFormat="1" ht="18" customHeight="1" x14ac:dyDescent="0.3"/>
    <row r="597" s="73" customFormat="1" ht="18" customHeight="1" x14ac:dyDescent="0.3"/>
    <row r="598" s="73" customFormat="1" ht="18" customHeight="1" x14ac:dyDescent="0.3"/>
    <row r="599" s="73" customFormat="1" ht="18" customHeight="1" x14ac:dyDescent="0.3"/>
    <row r="600" s="73" customFormat="1" ht="18" customHeight="1" x14ac:dyDescent="0.3"/>
    <row r="601" s="73" customFormat="1" ht="18" customHeight="1" x14ac:dyDescent="0.3"/>
    <row r="602" s="73" customFormat="1" ht="18" customHeight="1" x14ac:dyDescent="0.3"/>
    <row r="603" s="73" customFormat="1" ht="18" customHeight="1" x14ac:dyDescent="0.3"/>
    <row r="604" s="73" customFormat="1" ht="18" customHeight="1" x14ac:dyDescent="0.3"/>
    <row r="605" s="73" customFormat="1" ht="18" customHeight="1" x14ac:dyDescent="0.3"/>
    <row r="606" s="73" customFormat="1" ht="18" customHeight="1" x14ac:dyDescent="0.3"/>
    <row r="607" s="73" customFormat="1" ht="18" customHeight="1" x14ac:dyDescent="0.3"/>
    <row r="608" s="73" customFormat="1" ht="18" customHeight="1" x14ac:dyDescent="0.3"/>
    <row r="609" s="73" customFormat="1" ht="18" customHeight="1" x14ac:dyDescent="0.3"/>
    <row r="610" s="73" customFormat="1" ht="18" customHeight="1" x14ac:dyDescent="0.3"/>
    <row r="611" s="73" customFormat="1" ht="18" customHeight="1" x14ac:dyDescent="0.3"/>
    <row r="612" s="73" customFormat="1" ht="18" customHeight="1" x14ac:dyDescent="0.3"/>
    <row r="613" s="73" customFormat="1" ht="18" customHeight="1" x14ac:dyDescent="0.3"/>
    <row r="614" s="73" customFormat="1" ht="18" customHeight="1" x14ac:dyDescent="0.3"/>
    <row r="615" s="73" customFormat="1" ht="18" customHeight="1" x14ac:dyDescent="0.3"/>
    <row r="616" s="73" customFormat="1" ht="18" customHeight="1" x14ac:dyDescent="0.3"/>
    <row r="617" s="73" customFormat="1" ht="18" customHeight="1" x14ac:dyDescent="0.3"/>
    <row r="618" s="73" customFormat="1" ht="18" customHeight="1" x14ac:dyDescent="0.3"/>
    <row r="619" s="73" customFormat="1" ht="18" customHeight="1" x14ac:dyDescent="0.3"/>
    <row r="620" s="73" customFormat="1" ht="18" customHeight="1" x14ac:dyDescent="0.3"/>
    <row r="621" s="73" customFormat="1" ht="18" customHeight="1" x14ac:dyDescent="0.3"/>
    <row r="622" s="73" customFormat="1" ht="18" customHeight="1" x14ac:dyDescent="0.3"/>
    <row r="623" s="73" customFormat="1" ht="18" customHeight="1" x14ac:dyDescent="0.3"/>
    <row r="624" s="73" customFormat="1" ht="18" customHeight="1" x14ac:dyDescent="0.3"/>
    <row r="625" s="73" customFormat="1" ht="18" customHeight="1" x14ac:dyDescent="0.3"/>
    <row r="626" s="73" customFormat="1" ht="18" customHeight="1" x14ac:dyDescent="0.3"/>
    <row r="627" s="73" customFormat="1" ht="18" customHeight="1" x14ac:dyDescent="0.3"/>
    <row r="628" s="73" customFormat="1" ht="18" customHeight="1" x14ac:dyDescent="0.3"/>
    <row r="629" s="73" customFormat="1" ht="18" customHeight="1" x14ac:dyDescent="0.3"/>
    <row r="630" s="73" customFormat="1" ht="18" customHeight="1" x14ac:dyDescent="0.3"/>
    <row r="631" s="73" customFormat="1" ht="18" customHeight="1" x14ac:dyDescent="0.3"/>
    <row r="632" s="73" customFormat="1" ht="18" customHeight="1" x14ac:dyDescent="0.3"/>
    <row r="633" s="73" customFormat="1" ht="18" customHeight="1" x14ac:dyDescent="0.3"/>
    <row r="634" s="73" customFormat="1" ht="18" customHeight="1" x14ac:dyDescent="0.3"/>
    <row r="635" s="73" customFormat="1" ht="18" customHeight="1" x14ac:dyDescent="0.3"/>
    <row r="636" s="73" customFormat="1" ht="18" customHeight="1" x14ac:dyDescent="0.3"/>
    <row r="637" s="73" customFormat="1" ht="18" customHeight="1" x14ac:dyDescent="0.3"/>
    <row r="638" s="73" customFormat="1" ht="18" customHeight="1" x14ac:dyDescent="0.3"/>
    <row r="639" s="73" customFormat="1" ht="18" customHeight="1" x14ac:dyDescent="0.3"/>
    <row r="640" s="73" customFormat="1" ht="18" customHeight="1" x14ac:dyDescent="0.3"/>
    <row r="641" s="73" customFormat="1" ht="18" customHeight="1" x14ac:dyDescent="0.3"/>
    <row r="642" s="73" customFormat="1" ht="18" customHeight="1" x14ac:dyDescent="0.3"/>
    <row r="643" s="73" customFormat="1" ht="18" customHeight="1" x14ac:dyDescent="0.3"/>
    <row r="644" s="73" customFormat="1" ht="18" customHeight="1" x14ac:dyDescent="0.3"/>
    <row r="645" s="73" customFormat="1" ht="18" customHeight="1" x14ac:dyDescent="0.3"/>
    <row r="646" s="73" customFormat="1" ht="18" customHeight="1" x14ac:dyDescent="0.3"/>
    <row r="647" s="73" customFormat="1" ht="18" customHeight="1" x14ac:dyDescent="0.3"/>
    <row r="648" s="73" customFormat="1" ht="18" customHeight="1" x14ac:dyDescent="0.3"/>
    <row r="649" s="73" customFormat="1" ht="18" customHeight="1" x14ac:dyDescent="0.3"/>
    <row r="650" s="73" customFormat="1" ht="18" customHeight="1" x14ac:dyDescent="0.3"/>
    <row r="651" s="73" customFormat="1" ht="18" customHeight="1" x14ac:dyDescent="0.3"/>
    <row r="652" s="73" customFormat="1" ht="18" customHeight="1" x14ac:dyDescent="0.3"/>
    <row r="653" s="73" customFormat="1" ht="18" customHeight="1" x14ac:dyDescent="0.3"/>
    <row r="654" s="73" customFormat="1" ht="18" customHeight="1" x14ac:dyDescent="0.3"/>
    <row r="655" s="73" customFormat="1" ht="18" customHeight="1" x14ac:dyDescent="0.3"/>
    <row r="656" s="73" customFormat="1" ht="18" customHeight="1" x14ac:dyDescent="0.3"/>
    <row r="657" s="73" customFormat="1" ht="18" customHeight="1" x14ac:dyDescent="0.3"/>
    <row r="658" s="73" customFormat="1" ht="18" customHeight="1" x14ac:dyDescent="0.3"/>
    <row r="659" s="73" customFormat="1" ht="18" customHeight="1" x14ac:dyDescent="0.3"/>
    <row r="660" s="73" customFormat="1" ht="18" customHeight="1" x14ac:dyDescent="0.3"/>
    <row r="661" s="73" customFormat="1" ht="18" customHeight="1" x14ac:dyDescent="0.3"/>
    <row r="662" s="73" customFormat="1" ht="18" customHeight="1" x14ac:dyDescent="0.3"/>
    <row r="663" s="73" customFormat="1" ht="18" customHeight="1" x14ac:dyDescent="0.3"/>
    <row r="664" s="73" customFormat="1" ht="18" customHeight="1" x14ac:dyDescent="0.3"/>
    <row r="665" s="73" customFormat="1" ht="18" customHeight="1" x14ac:dyDescent="0.3"/>
    <row r="666" s="73" customFormat="1" ht="18" customHeight="1" x14ac:dyDescent="0.3"/>
    <row r="667" s="73" customFormat="1" ht="18" customHeight="1" x14ac:dyDescent="0.3"/>
    <row r="668" s="73" customFormat="1" ht="18" customHeight="1" x14ac:dyDescent="0.3"/>
    <row r="669" s="73" customFormat="1" ht="18" customHeight="1" x14ac:dyDescent="0.3"/>
    <row r="670" s="73" customFormat="1" ht="18" customHeight="1" x14ac:dyDescent="0.3"/>
    <row r="671" s="73" customFormat="1" ht="18" customHeight="1" x14ac:dyDescent="0.3"/>
    <row r="672" s="73" customFormat="1" ht="18" customHeight="1" x14ac:dyDescent="0.3"/>
    <row r="673" s="73" customFormat="1" ht="18" customHeight="1" x14ac:dyDescent="0.3"/>
    <row r="674" s="73" customFormat="1" ht="18" customHeight="1" x14ac:dyDescent="0.3"/>
    <row r="675" s="73" customFormat="1" ht="18" customHeight="1" x14ac:dyDescent="0.3"/>
    <row r="676" s="73" customFormat="1" ht="18" customHeight="1" x14ac:dyDescent="0.3"/>
    <row r="677" s="73" customFormat="1" ht="18" customHeight="1" x14ac:dyDescent="0.3"/>
    <row r="678" s="73" customFormat="1" ht="18" customHeight="1" x14ac:dyDescent="0.3"/>
    <row r="679" s="73" customFormat="1" ht="18" customHeight="1" x14ac:dyDescent="0.3"/>
    <row r="680" s="73" customFormat="1" ht="18" customHeight="1" x14ac:dyDescent="0.3"/>
    <row r="681" s="73" customFormat="1" ht="18" customHeight="1" x14ac:dyDescent="0.3"/>
    <row r="682" s="73" customFormat="1" ht="18" customHeight="1" x14ac:dyDescent="0.3"/>
    <row r="683" s="73" customFormat="1" ht="18" customHeight="1" x14ac:dyDescent="0.3"/>
    <row r="684" s="73" customFormat="1" ht="18" customHeight="1" x14ac:dyDescent="0.3"/>
    <row r="685" s="73" customFormat="1" ht="18" customHeight="1" x14ac:dyDescent="0.3"/>
    <row r="686" s="73" customFormat="1" ht="18" customHeight="1" x14ac:dyDescent="0.3"/>
    <row r="687" s="73" customFormat="1" ht="18" customHeight="1" x14ac:dyDescent="0.3"/>
    <row r="688" s="73" customFormat="1" ht="18" customHeight="1" x14ac:dyDescent="0.3"/>
    <row r="689" s="73" customFormat="1" ht="18" customHeight="1" x14ac:dyDescent="0.3"/>
    <row r="690" s="73" customFormat="1" ht="18" customHeight="1" x14ac:dyDescent="0.3"/>
    <row r="691" s="73" customFormat="1" ht="18" customHeight="1" x14ac:dyDescent="0.3"/>
    <row r="692" s="73" customFormat="1" ht="18" customHeight="1" x14ac:dyDescent="0.3"/>
    <row r="693" s="73" customFormat="1" ht="18" customHeight="1" x14ac:dyDescent="0.3"/>
    <row r="694" s="73" customFormat="1" ht="18" customHeight="1" x14ac:dyDescent="0.3"/>
    <row r="695" s="73" customFormat="1" ht="18" customHeight="1" x14ac:dyDescent="0.3"/>
    <row r="696" s="73" customFormat="1" ht="18" customHeight="1" x14ac:dyDescent="0.3"/>
    <row r="697" s="73" customFormat="1" ht="18" customHeight="1" x14ac:dyDescent="0.3"/>
    <row r="698" s="73" customFormat="1" ht="18" customHeight="1" x14ac:dyDescent="0.3"/>
    <row r="699" s="73" customFormat="1" ht="18" customHeight="1" x14ac:dyDescent="0.3"/>
    <row r="700" s="73" customFormat="1" ht="18" customHeight="1" x14ac:dyDescent="0.3"/>
    <row r="701" s="73" customFormat="1" ht="18" customHeight="1" x14ac:dyDescent="0.3"/>
    <row r="702" s="73" customFormat="1" ht="18" customHeight="1" x14ac:dyDescent="0.3"/>
    <row r="703" s="73" customFormat="1" ht="18" customHeight="1" x14ac:dyDescent="0.3"/>
    <row r="704" s="73" customFormat="1" ht="18" customHeight="1" x14ac:dyDescent="0.3"/>
    <row r="705" s="73" customFormat="1" ht="18" customHeight="1" x14ac:dyDescent="0.3"/>
    <row r="706" s="73" customFormat="1" ht="18" customHeight="1" x14ac:dyDescent="0.3"/>
    <row r="707" s="73" customFormat="1" ht="18" customHeight="1" x14ac:dyDescent="0.3"/>
    <row r="708" s="73" customFormat="1" ht="18" customHeight="1" x14ac:dyDescent="0.3"/>
    <row r="709" s="73" customFormat="1" ht="18" customHeight="1" x14ac:dyDescent="0.3"/>
    <row r="710" s="73" customFormat="1" ht="18" customHeight="1" x14ac:dyDescent="0.3"/>
    <row r="711" s="73" customFormat="1" ht="18" customHeight="1" x14ac:dyDescent="0.3"/>
    <row r="712" s="73" customFormat="1" ht="18" customHeight="1" x14ac:dyDescent="0.3"/>
    <row r="713" s="73" customFormat="1" ht="18" customHeight="1" x14ac:dyDescent="0.3"/>
    <row r="714" s="73" customFormat="1" ht="18" customHeight="1" x14ac:dyDescent="0.3"/>
    <row r="715" s="73" customFormat="1" ht="18" customHeight="1" x14ac:dyDescent="0.3"/>
    <row r="716" s="73" customFormat="1" ht="18" customHeight="1" x14ac:dyDescent="0.3"/>
    <row r="717" s="73" customFormat="1" ht="18" customHeight="1" x14ac:dyDescent="0.3"/>
    <row r="718" s="73" customFormat="1" ht="18" customHeight="1" x14ac:dyDescent="0.3"/>
    <row r="719" s="73" customFormat="1" ht="18" customHeight="1" x14ac:dyDescent="0.3"/>
    <row r="720" s="73" customFormat="1" ht="18" customHeight="1" x14ac:dyDescent="0.3"/>
    <row r="721" s="73" customFormat="1" ht="18" customHeight="1" x14ac:dyDescent="0.3"/>
    <row r="722" s="73" customFormat="1" ht="18" customHeight="1" x14ac:dyDescent="0.3"/>
    <row r="723" s="73" customFormat="1" ht="18" customHeight="1" x14ac:dyDescent="0.3"/>
    <row r="724" s="73" customFormat="1" ht="18" customHeight="1" x14ac:dyDescent="0.3"/>
    <row r="725" s="73" customFormat="1" ht="18" customHeight="1" x14ac:dyDescent="0.3"/>
    <row r="726" s="73" customFormat="1" ht="18" customHeight="1" x14ac:dyDescent="0.3"/>
    <row r="727" s="73" customFormat="1" ht="18" customHeight="1" x14ac:dyDescent="0.3"/>
    <row r="728" s="73" customFormat="1" ht="18" customHeight="1" x14ac:dyDescent="0.3"/>
    <row r="729" s="73" customFormat="1" ht="18" customHeight="1" x14ac:dyDescent="0.3"/>
    <row r="730" s="73" customFormat="1" ht="18" customHeight="1" x14ac:dyDescent="0.3"/>
    <row r="731" s="73" customFormat="1" ht="18" customHeight="1" x14ac:dyDescent="0.3"/>
    <row r="732" s="73" customFormat="1" ht="18" customHeight="1" x14ac:dyDescent="0.3"/>
    <row r="733" s="73" customFormat="1" ht="18" customHeight="1" x14ac:dyDescent="0.3"/>
    <row r="734" s="73" customFormat="1" ht="18" customHeight="1" x14ac:dyDescent="0.3"/>
    <row r="735" s="73" customFormat="1" ht="18" customHeight="1" x14ac:dyDescent="0.3"/>
    <row r="736" s="73" customFormat="1" ht="18" customHeight="1" x14ac:dyDescent="0.3"/>
    <row r="737" s="73" customFormat="1" ht="18" customHeight="1" x14ac:dyDescent="0.3"/>
    <row r="738" s="73" customFormat="1" ht="18" customHeight="1" x14ac:dyDescent="0.3"/>
    <row r="739" s="73" customFormat="1" ht="18" customHeight="1" x14ac:dyDescent="0.3"/>
    <row r="740" s="73" customFormat="1" ht="18" customHeight="1" x14ac:dyDescent="0.3"/>
    <row r="741" s="73" customFormat="1" ht="18" customHeight="1" x14ac:dyDescent="0.3"/>
    <row r="742" s="73" customFormat="1" ht="18" customHeight="1" x14ac:dyDescent="0.3"/>
    <row r="743" s="73" customFormat="1" ht="18" customHeight="1" x14ac:dyDescent="0.3"/>
    <row r="744" s="73" customFormat="1" ht="18" customHeight="1" x14ac:dyDescent="0.3"/>
    <row r="745" s="73" customFormat="1" ht="18" customHeight="1" x14ac:dyDescent="0.3"/>
    <row r="746" s="73" customFormat="1" ht="18" customHeight="1" x14ac:dyDescent="0.3"/>
    <row r="747" s="73" customFormat="1" ht="18" customHeight="1" x14ac:dyDescent="0.3"/>
    <row r="748" s="73" customFormat="1" ht="18" customHeight="1" x14ac:dyDescent="0.3"/>
    <row r="749" s="73" customFormat="1" ht="18" customHeight="1" x14ac:dyDescent="0.3"/>
    <row r="750" s="73" customFormat="1" ht="18" customHeight="1" x14ac:dyDescent="0.3"/>
    <row r="751" s="73" customFormat="1" ht="18" customHeight="1" x14ac:dyDescent="0.3"/>
    <row r="752" s="73" customFormat="1" ht="18" customHeight="1" x14ac:dyDescent="0.3"/>
    <row r="753" s="73" customFormat="1" ht="18" customHeight="1" x14ac:dyDescent="0.3"/>
    <row r="754" s="73" customFormat="1" ht="18" customHeight="1" x14ac:dyDescent="0.3"/>
    <row r="755" s="73" customFormat="1" ht="18" customHeight="1" x14ac:dyDescent="0.3"/>
    <row r="756" s="73" customFormat="1" ht="18" customHeight="1" x14ac:dyDescent="0.3"/>
    <row r="757" s="73" customFormat="1" ht="18" customHeight="1" x14ac:dyDescent="0.3"/>
    <row r="758" s="73" customFormat="1" ht="18" customHeight="1" x14ac:dyDescent="0.3"/>
    <row r="759" s="73" customFormat="1" ht="18" customHeight="1" x14ac:dyDescent="0.3"/>
    <row r="760" s="73" customFormat="1" ht="18" customHeight="1" x14ac:dyDescent="0.3"/>
    <row r="761" s="73" customFormat="1" ht="18" customHeight="1" x14ac:dyDescent="0.3"/>
    <row r="762" s="73" customFormat="1" ht="18" customHeight="1" x14ac:dyDescent="0.3"/>
    <row r="763" s="73" customFormat="1" ht="18" customHeight="1" x14ac:dyDescent="0.3"/>
    <row r="764" s="73" customFormat="1" ht="18" customHeight="1" x14ac:dyDescent="0.3"/>
    <row r="765" s="73" customFormat="1" ht="18" customHeight="1" x14ac:dyDescent="0.3"/>
    <row r="766" s="73" customFormat="1" ht="18" customHeight="1" x14ac:dyDescent="0.3"/>
    <row r="767" s="73" customFormat="1" ht="18" customHeight="1" x14ac:dyDescent="0.3"/>
    <row r="768" s="73" customFormat="1" ht="18" customHeight="1" x14ac:dyDescent="0.3"/>
    <row r="769" s="73" customFormat="1" ht="18" customHeight="1" x14ac:dyDescent="0.3"/>
    <row r="770" s="73" customFormat="1" ht="18" customHeight="1" x14ac:dyDescent="0.3"/>
    <row r="771" s="73" customFormat="1" ht="18" customHeight="1" x14ac:dyDescent="0.3"/>
    <row r="772" s="73" customFormat="1" ht="18" customHeight="1" x14ac:dyDescent="0.3"/>
    <row r="773" s="73" customFormat="1" ht="18" customHeight="1" x14ac:dyDescent="0.3"/>
    <row r="774" s="73" customFormat="1" ht="18" customHeight="1" x14ac:dyDescent="0.3"/>
    <row r="775" s="73" customFormat="1" ht="18" customHeight="1" x14ac:dyDescent="0.3"/>
    <row r="776" s="73" customFormat="1" ht="18" customHeight="1" x14ac:dyDescent="0.3"/>
    <row r="777" s="73" customFormat="1" ht="18" customHeight="1" x14ac:dyDescent="0.3"/>
    <row r="778" s="73" customFormat="1" ht="18" customHeight="1" x14ac:dyDescent="0.3"/>
    <row r="779" s="73" customFormat="1" ht="18" customHeight="1" x14ac:dyDescent="0.3"/>
    <row r="780" s="73" customFormat="1" ht="18" customHeight="1" x14ac:dyDescent="0.3"/>
    <row r="781" s="73" customFormat="1" ht="18" customHeight="1" x14ac:dyDescent="0.3"/>
    <row r="782" s="73" customFormat="1" ht="18" customHeight="1" x14ac:dyDescent="0.3"/>
    <row r="783" s="73" customFormat="1" ht="18" customHeight="1" x14ac:dyDescent="0.3"/>
    <row r="784" s="73" customFormat="1" ht="18" customHeight="1" x14ac:dyDescent="0.3"/>
    <row r="785" s="73" customFormat="1" ht="18" customHeight="1" x14ac:dyDescent="0.3"/>
    <row r="786" s="73" customFormat="1" ht="18" customHeight="1" x14ac:dyDescent="0.3"/>
    <row r="787" s="73" customFormat="1" ht="18" customHeight="1" x14ac:dyDescent="0.3"/>
    <row r="788" s="73" customFormat="1" ht="18" customHeight="1" x14ac:dyDescent="0.3"/>
    <row r="789" s="73" customFormat="1" ht="18" customHeight="1" x14ac:dyDescent="0.3"/>
    <row r="790" s="73" customFormat="1" ht="18" customHeight="1" x14ac:dyDescent="0.3"/>
    <row r="791" s="73" customFormat="1" ht="18" customHeight="1" x14ac:dyDescent="0.3"/>
    <row r="792" s="73" customFormat="1" ht="18" customHeight="1" x14ac:dyDescent="0.3"/>
    <row r="793" s="73" customFormat="1" ht="18" customHeight="1" x14ac:dyDescent="0.3"/>
    <row r="794" s="73" customFormat="1" ht="18" customHeight="1" x14ac:dyDescent="0.3"/>
    <row r="795" s="73" customFormat="1" ht="18" customHeight="1" x14ac:dyDescent="0.3"/>
    <row r="796" s="73" customFormat="1" ht="18" customHeight="1" x14ac:dyDescent="0.3"/>
    <row r="797" s="73" customFormat="1" ht="18" customHeight="1" x14ac:dyDescent="0.3"/>
    <row r="798" s="73" customFormat="1" ht="18" customHeight="1" x14ac:dyDescent="0.3"/>
    <row r="799" s="73" customFormat="1" ht="18" customHeight="1" x14ac:dyDescent="0.3"/>
    <row r="800" s="73" customFormat="1" ht="18" customHeight="1" x14ac:dyDescent="0.3"/>
    <row r="801" s="73" customFormat="1" ht="18" customHeight="1" x14ac:dyDescent="0.3"/>
    <row r="802" s="73" customFormat="1" ht="18" customHeight="1" x14ac:dyDescent="0.3"/>
    <row r="803" s="73" customFormat="1" ht="18" customHeight="1" x14ac:dyDescent="0.3"/>
    <row r="804" s="73" customFormat="1" ht="18" customHeight="1" x14ac:dyDescent="0.3"/>
    <row r="805" s="73" customFormat="1" ht="18" customHeight="1" x14ac:dyDescent="0.3"/>
    <row r="806" s="73" customFormat="1" ht="18" customHeight="1" x14ac:dyDescent="0.3"/>
    <row r="807" s="73" customFormat="1" ht="18" customHeight="1" x14ac:dyDescent="0.3"/>
    <row r="808" s="73" customFormat="1" ht="18" customHeight="1" x14ac:dyDescent="0.3"/>
    <row r="809" s="73" customFormat="1" ht="18" customHeight="1" x14ac:dyDescent="0.3"/>
    <row r="810" s="73" customFormat="1" ht="18" customHeight="1" x14ac:dyDescent="0.3"/>
    <row r="811" s="73" customFormat="1" ht="18" customHeight="1" x14ac:dyDescent="0.3"/>
    <row r="812" s="73" customFormat="1" ht="18" customHeight="1" x14ac:dyDescent="0.3"/>
    <row r="813" s="73" customFormat="1" ht="18" customHeight="1" x14ac:dyDescent="0.3"/>
    <row r="814" s="73" customFormat="1" ht="18" customHeight="1" x14ac:dyDescent="0.3"/>
    <row r="815" s="73" customFormat="1" ht="18" customHeight="1" x14ac:dyDescent="0.3"/>
    <row r="816" s="73" customFormat="1" ht="18" customHeight="1" x14ac:dyDescent="0.3"/>
    <row r="817" s="73" customFormat="1" ht="18" customHeight="1" x14ac:dyDescent="0.3"/>
    <row r="818" s="73" customFormat="1" ht="18" customHeight="1" x14ac:dyDescent="0.3"/>
    <row r="819" s="73" customFormat="1" ht="18" customHeight="1" x14ac:dyDescent="0.3"/>
    <row r="820" s="73" customFormat="1" ht="18" customHeight="1" x14ac:dyDescent="0.3"/>
    <row r="821" s="73" customFormat="1" ht="18" customHeight="1" x14ac:dyDescent="0.3"/>
    <row r="822" s="73" customFormat="1" ht="18" customHeight="1" x14ac:dyDescent="0.3"/>
    <row r="823" s="73" customFormat="1" ht="18" customHeight="1" x14ac:dyDescent="0.3"/>
    <row r="824" s="73" customFormat="1" ht="18" customHeight="1" x14ac:dyDescent="0.3"/>
    <row r="825" s="73" customFormat="1" ht="18" customHeight="1" x14ac:dyDescent="0.3"/>
    <row r="826" s="73" customFormat="1" ht="18" customHeight="1" x14ac:dyDescent="0.3"/>
    <row r="827" s="73" customFormat="1" ht="18" customHeight="1" x14ac:dyDescent="0.3"/>
    <row r="828" s="73" customFormat="1" ht="18" customHeight="1" x14ac:dyDescent="0.3"/>
    <row r="829" s="73" customFormat="1" ht="18" customHeight="1" x14ac:dyDescent="0.3"/>
    <row r="830" s="73" customFormat="1" ht="18" customHeight="1" x14ac:dyDescent="0.3"/>
    <row r="831" s="73" customFormat="1" ht="18" customHeight="1" x14ac:dyDescent="0.3"/>
    <row r="832" s="73" customFormat="1" ht="18" customHeight="1" x14ac:dyDescent="0.3"/>
    <row r="833" s="73" customFormat="1" ht="18" customHeight="1" x14ac:dyDescent="0.3"/>
    <row r="834" s="73" customFormat="1" ht="18" customHeight="1" x14ac:dyDescent="0.3"/>
    <row r="835" s="73" customFormat="1" ht="18" customHeight="1" x14ac:dyDescent="0.3"/>
    <row r="836" s="73" customFormat="1" ht="18" customHeight="1" x14ac:dyDescent="0.3"/>
    <row r="837" s="73" customFormat="1" ht="18" customHeight="1" x14ac:dyDescent="0.3"/>
    <row r="838" s="73" customFormat="1" ht="18" customHeight="1" x14ac:dyDescent="0.3"/>
    <row r="839" s="73" customFormat="1" ht="18" customHeight="1" x14ac:dyDescent="0.3"/>
    <row r="840" s="73" customFormat="1" ht="18" customHeight="1" x14ac:dyDescent="0.3"/>
    <row r="841" s="73" customFormat="1" ht="18" customHeight="1" x14ac:dyDescent="0.3"/>
    <row r="842" s="73" customFormat="1" ht="18" customHeight="1" x14ac:dyDescent="0.3"/>
    <row r="843" s="73" customFormat="1" ht="18" customHeight="1" x14ac:dyDescent="0.3"/>
    <row r="844" s="73" customFormat="1" ht="18" customHeight="1" x14ac:dyDescent="0.3"/>
    <row r="845" s="73" customFormat="1" ht="18" customHeight="1" x14ac:dyDescent="0.3"/>
    <row r="846" s="73" customFormat="1" ht="18" customHeight="1" x14ac:dyDescent="0.3"/>
    <row r="847" s="73" customFormat="1" ht="18" customHeight="1" x14ac:dyDescent="0.3"/>
    <row r="848" s="73" customFormat="1" ht="18" customHeight="1" x14ac:dyDescent="0.3"/>
    <row r="849" s="73" customFormat="1" ht="18" customHeight="1" x14ac:dyDescent="0.3"/>
    <row r="850" s="73" customFormat="1" ht="18" customHeight="1" x14ac:dyDescent="0.3"/>
    <row r="851" s="73" customFormat="1" ht="18" customHeight="1" x14ac:dyDescent="0.3"/>
    <row r="852" s="73" customFormat="1" ht="18" customHeight="1" x14ac:dyDescent="0.3"/>
    <row r="853" s="73" customFormat="1" ht="18" customHeight="1" x14ac:dyDescent="0.3"/>
    <row r="854" s="73" customFormat="1" ht="18" customHeight="1" x14ac:dyDescent="0.3"/>
    <row r="855" s="73" customFormat="1" ht="18" customHeight="1" x14ac:dyDescent="0.3"/>
    <row r="856" s="73" customFormat="1" ht="18" customHeight="1" x14ac:dyDescent="0.3"/>
    <row r="857" s="73" customFormat="1" ht="18" customHeight="1" x14ac:dyDescent="0.3"/>
    <row r="858" s="73" customFormat="1" ht="18" customHeight="1" x14ac:dyDescent="0.3"/>
    <row r="859" s="73" customFormat="1" ht="18" customHeight="1" x14ac:dyDescent="0.3"/>
    <row r="860" s="73" customFormat="1" ht="18" customHeight="1" x14ac:dyDescent="0.3"/>
    <row r="861" s="73" customFormat="1" ht="18" customHeight="1" x14ac:dyDescent="0.3"/>
    <row r="862" s="73" customFormat="1" ht="18" customHeight="1" x14ac:dyDescent="0.3"/>
    <row r="863" s="73" customFormat="1" ht="18" customHeight="1" x14ac:dyDescent="0.3"/>
    <row r="864" s="73" customFormat="1" ht="18" customHeight="1" x14ac:dyDescent="0.3"/>
    <row r="865" s="73" customFormat="1" ht="18" customHeight="1" x14ac:dyDescent="0.3"/>
    <row r="866" s="73" customFormat="1" ht="18" customHeight="1" x14ac:dyDescent="0.3"/>
    <row r="867" s="73" customFormat="1" ht="18" customHeight="1" x14ac:dyDescent="0.3"/>
    <row r="868" s="73" customFormat="1" ht="18" customHeight="1" x14ac:dyDescent="0.3"/>
    <row r="869" s="73" customFormat="1" ht="18" customHeight="1" x14ac:dyDescent="0.3"/>
    <row r="870" s="73" customFormat="1" ht="18" customHeight="1" x14ac:dyDescent="0.3"/>
    <row r="871" s="73" customFormat="1" ht="18" customHeight="1" x14ac:dyDescent="0.3"/>
    <row r="872" s="73" customFormat="1" ht="18" customHeight="1" x14ac:dyDescent="0.3"/>
    <row r="873" s="73" customFormat="1" ht="18" customHeight="1" x14ac:dyDescent="0.3"/>
    <row r="874" s="73" customFormat="1" ht="18" customHeight="1" x14ac:dyDescent="0.3"/>
    <row r="875" s="73" customFormat="1" ht="18" customHeight="1" x14ac:dyDescent="0.3"/>
    <row r="876" s="73" customFormat="1" ht="18" customHeight="1" x14ac:dyDescent="0.3"/>
    <row r="877" s="73" customFormat="1" ht="18" customHeight="1" x14ac:dyDescent="0.3"/>
    <row r="878" s="73" customFormat="1" ht="18" customHeight="1" x14ac:dyDescent="0.3"/>
    <row r="879" s="73" customFormat="1" ht="18" customHeight="1" x14ac:dyDescent="0.3"/>
    <row r="880" s="73" customFormat="1" ht="18" customHeight="1" x14ac:dyDescent="0.3"/>
    <row r="881" s="73" customFormat="1" ht="18" customHeight="1" x14ac:dyDescent="0.3"/>
    <row r="882" s="73" customFormat="1" ht="18" customHeight="1" x14ac:dyDescent="0.3"/>
    <row r="883" s="73" customFormat="1" ht="18" customHeight="1" x14ac:dyDescent="0.3"/>
    <row r="884" s="73" customFormat="1" ht="18" customHeight="1" x14ac:dyDescent="0.3"/>
    <row r="885" s="73" customFormat="1" ht="18" customHeight="1" x14ac:dyDescent="0.3"/>
    <row r="886" s="73" customFormat="1" ht="18" customHeight="1" x14ac:dyDescent="0.3"/>
    <row r="887" s="73" customFormat="1" ht="18" customHeight="1" x14ac:dyDescent="0.3"/>
    <row r="888" s="73" customFormat="1" ht="18" customHeight="1" x14ac:dyDescent="0.3"/>
    <row r="889" s="73" customFormat="1" ht="18" customHeight="1" x14ac:dyDescent="0.3"/>
    <row r="890" s="73" customFormat="1" ht="18" customHeight="1" x14ac:dyDescent="0.3"/>
    <row r="891" s="73" customFormat="1" ht="18" customHeight="1" x14ac:dyDescent="0.3"/>
    <row r="892" s="73" customFormat="1" ht="18" customHeight="1" x14ac:dyDescent="0.3"/>
    <row r="893" s="73" customFormat="1" ht="18" customHeight="1" x14ac:dyDescent="0.3"/>
    <row r="894" s="73" customFormat="1" ht="18" customHeight="1" x14ac:dyDescent="0.3"/>
    <row r="895" s="73" customFormat="1" ht="18" customHeight="1" x14ac:dyDescent="0.3"/>
    <row r="896" s="73" customFormat="1" ht="18" customHeight="1" x14ac:dyDescent="0.3"/>
    <row r="897" s="73" customFormat="1" ht="18" customHeight="1" x14ac:dyDescent="0.3"/>
    <row r="898" s="73" customFormat="1" ht="18" customHeight="1" x14ac:dyDescent="0.3"/>
    <row r="899" s="73" customFormat="1" ht="18" customHeight="1" x14ac:dyDescent="0.3"/>
    <row r="900" s="73" customFormat="1" ht="18" customHeight="1" x14ac:dyDescent="0.3"/>
    <row r="901" s="73" customFormat="1" ht="18" customHeight="1" x14ac:dyDescent="0.3"/>
    <row r="902" s="73" customFormat="1" ht="18" customHeight="1" x14ac:dyDescent="0.3"/>
    <row r="903" s="73" customFormat="1" ht="18" customHeight="1" x14ac:dyDescent="0.3"/>
    <row r="904" s="73" customFormat="1" ht="18" customHeight="1" x14ac:dyDescent="0.3"/>
    <row r="905" s="73" customFormat="1" ht="18" customHeight="1" x14ac:dyDescent="0.3"/>
    <row r="906" s="73" customFormat="1" ht="18" customHeight="1" x14ac:dyDescent="0.3"/>
    <row r="907" s="73" customFormat="1" ht="18" customHeight="1" x14ac:dyDescent="0.3"/>
    <row r="908" s="73" customFormat="1" ht="18" customHeight="1" x14ac:dyDescent="0.3"/>
    <row r="909" s="73" customFormat="1" ht="18" customHeight="1" x14ac:dyDescent="0.3"/>
    <row r="910" s="73" customFormat="1" ht="18" customHeight="1" x14ac:dyDescent="0.3"/>
    <row r="911" s="73" customFormat="1" ht="18" customHeight="1" x14ac:dyDescent="0.3"/>
    <row r="912" s="73" customFormat="1" ht="18" customHeight="1" x14ac:dyDescent="0.3"/>
    <row r="913" s="73" customFormat="1" ht="18" customHeight="1" x14ac:dyDescent="0.3"/>
    <row r="914" s="73" customFormat="1" ht="18" customHeight="1" x14ac:dyDescent="0.3"/>
    <row r="915" s="73" customFormat="1" ht="18" customHeight="1" x14ac:dyDescent="0.3"/>
    <row r="916" s="73" customFormat="1" ht="18" customHeight="1" x14ac:dyDescent="0.3"/>
    <row r="917" s="73" customFormat="1" ht="18" customHeight="1" x14ac:dyDescent="0.3"/>
    <row r="918" s="73" customFormat="1" ht="18" customHeight="1" x14ac:dyDescent="0.3"/>
    <row r="919" s="73" customFormat="1" ht="18" customHeight="1" x14ac:dyDescent="0.3"/>
    <row r="920" s="73" customFormat="1" ht="18" customHeight="1" x14ac:dyDescent="0.3"/>
    <row r="921" s="73" customFormat="1" ht="18" customHeight="1" x14ac:dyDescent="0.3"/>
    <row r="922" s="73" customFormat="1" ht="18" customHeight="1" x14ac:dyDescent="0.3"/>
    <row r="923" s="73" customFormat="1" ht="18" customHeight="1" x14ac:dyDescent="0.3"/>
    <row r="924" s="73" customFormat="1" ht="18" customHeight="1" x14ac:dyDescent="0.3"/>
    <row r="925" s="73" customFormat="1" ht="18" customHeight="1" x14ac:dyDescent="0.3"/>
    <row r="926" s="73" customFormat="1" ht="18" customHeight="1" x14ac:dyDescent="0.3"/>
    <row r="927" s="73" customFormat="1" ht="18" customHeight="1" x14ac:dyDescent="0.3"/>
    <row r="928" s="73" customFormat="1" ht="18" customHeight="1" x14ac:dyDescent="0.3"/>
    <row r="929" s="73" customFormat="1" ht="18" customHeight="1" x14ac:dyDescent="0.3"/>
    <row r="930" s="73" customFormat="1" ht="18" customHeight="1" x14ac:dyDescent="0.3"/>
    <row r="931" s="73" customFormat="1" ht="18" customHeight="1" x14ac:dyDescent="0.3"/>
    <row r="932" s="73" customFormat="1" ht="18" customHeight="1" x14ac:dyDescent="0.3"/>
    <row r="933" s="73" customFormat="1" ht="18" customHeight="1" x14ac:dyDescent="0.3"/>
    <row r="934" s="73" customFormat="1" ht="18" customHeight="1" x14ac:dyDescent="0.3"/>
    <row r="935" s="73" customFormat="1" ht="18" customHeight="1" x14ac:dyDescent="0.3"/>
    <row r="936" s="73" customFormat="1" ht="18" customHeight="1" x14ac:dyDescent="0.3"/>
    <row r="937" s="73" customFormat="1" ht="18" customHeight="1" x14ac:dyDescent="0.3"/>
    <row r="938" s="73" customFormat="1" ht="18" customHeight="1" x14ac:dyDescent="0.3"/>
    <row r="939" s="73" customFormat="1" ht="18" customHeight="1" x14ac:dyDescent="0.3"/>
    <row r="940" s="73" customFormat="1" ht="18" customHeight="1" x14ac:dyDescent="0.3"/>
    <row r="941" s="73" customFormat="1" ht="18" customHeight="1" x14ac:dyDescent="0.3"/>
    <row r="942" s="73" customFormat="1" ht="18" customHeight="1" x14ac:dyDescent="0.3"/>
    <row r="943" s="73" customFormat="1" ht="18" customHeight="1" x14ac:dyDescent="0.3"/>
    <row r="944" s="73" customFormat="1" ht="18" customHeight="1" x14ac:dyDescent="0.3"/>
    <row r="945" s="73" customFormat="1" ht="18" customHeight="1" x14ac:dyDescent="0.3"/>
    <row r="946" s="73" customFormat="1" ht="18" customHeight="1" x14ac:dyDescent="0.3"/>
    <row r="947" s="73" customFormat="1" ht="18" customHeight="1" x14ac:dyDescent="0.3"/>
    <row r="948" s="73" customFormat="1" ht="18" customHeight="1" x14ac:dyDescent="0.3"/>
    <row r="949" s="73" customFormat="1" ht="18" customHeight="1" x14ac:dyDescent="0.3"/>
    <row r="950" s="73" customFormat="1" ht="18" customHeight="1" x14ac:dyDescent="0.3"/>
    <row r="951" s="73" customFormat="1" ht="18" customHeight="1" x14ac:dyDescent="0.3"/>
    <row r="952" s="73" customFormat="1" ht="18" customHeight="1" x14ac:dyDescent="0.3"/>
    <row r="953" s="73" customFormat="1" ht="18" customHeight="1" x14ac:dyDescent="0.3"/>
    <row r="954" s="73" customFormat="1" ht="18" customHeight="1" x14ac:dyDescent="0.3"/>
    <row r="955" s="73" customFormat="1" ht="18" customHeight="1" x14ac:dyDescent="0.3"/>
    <row r="956" s="73" customFormat="1" ht="18" customHeight="1" x14ac:dyDescent="0.3"/>
    <row r="957" s="73" customFormat="1" ht="18" customHeight="1" x14ac:dyDescent="0.3"/>
    <row r="958" s="73" customFormat="1" ht="18" customHeight="1" x14ac:dyDescent="0.3"/>
    <row r="959" s="73" customFormat="1" ht="18" customHeight="1" x14ac:dyDescent="0.3"/>
    <row r="960" s="73" customFormat="1" ht="18" customHeight="1" x14ac:dyDescent="0.3"/>
    <row r="961" s="73" customFormat="1" ht="18" customHeight="1" x14ac:dyDescent="0.3"/>
    <row r="962" s="73" customFormat="1" ht="18" customHeight="1" x14ac:dyDescent="0.3"/>
    <row r="963" s="73" customFormat="1" ht="18" customHeight="1" x14ac:dyDescent="0.3"/>
    <row r="964" s="73" customFormat="1" ht="18" customHeight="1" x14ac:dyDescent="0.3"/>
    <row r="965" s="73" customFormat="1" ht="18" customHeight="1" x14ac:dyDescent="0.3"/>
    <row r="966" s="73" customFormat="1" ht="18" customHeight="1" x14ac:dyDescent="0.3"/>
    <row r="967" s="73" customFormat="1" ht="18" customHeight="1" x14ac:dyDescent="0.3"/>
    <row r="968" s="73" customFormat="1" ht="18" customHeight="1" x14ac:dyDescent="0.3"/>
    <row r="969" s="73" customFormat="1" ht="18" customHeight="1" x14ac:dyDescent="0.3"/>
    <row r="970" s="73" customFormat="1" ht="18" customHeight="1" x14ac:dyDescent="0.3"/>
    <row r="971" s="73" customFormat="1" ht="18" customHeight="1" x14ac:dyDescent="0.3"/>
    <row r="972" s="73" customFormat="1" ht="18" customHeight="1" x14ac:dyDescent="0.3"/>
    <row r="973" s="73" customFormat="1" ht="18" customHeight="1" x14ac:dyDescent="0.3"/>
    <row r="974" s="73" customFormat="1" ht="18" customHeight="1" x14ac:dyDescent="0.3"/>
    <row r="975" s="73" customFormat="1" ht="18" customHeight="1" x14ac:dyDescent="0.3"/>
    <row r="976" s="73" customFormat="1" ht="18" customHeight="1" x14ac:dyDescent="0.3"/>
    <row r="977" s="73" customFormat="1" ht="18" customHeight="1" x14ac:dyDescent="0.3"/>
    <row r="978" s="73" customFormat="1" ht="18" customHeight="1" x14ac:dyDescent="0.3"/>
    <row r="979" s="73" customFormat="1" ht="18" customHeight="1" x14ac:dyDescent="0.3"/>
    <row r="980" s="73" customFormat="1" ht="18" customHeight="1" x14ac:dyDescent="0.3"/>
    <row r="981" s="73" customFormat="1" ht="18" customHeight="1" x14ac:dyDescent="0.3"/>
    <row r="982" s="73" customFormat="1" ht="18" customHeight="1" x14ac:dyDescent="0.3"/>
    <row r="983" s="73" customFormat="1" ht="18" customHeight="1" x14ac:dyDescent="0.3"/>
    <row r="984" s="73" customFormat="1" ht="18" customHeight="1" x14ac:dyDescent="0.3"/>
    <row r="985" s="73" customFormat="1" ht="18" customHeight="1" x14ac:dyDescent="0.3"/>
    <row r="986" s="73" customFormat="1" ht="18" customHeight="1" x14ac:dyDescent="0.3"/>
    <row r="987" s="73" customFormat="1" ht="18" customHeight="1" x14ac:dyDescent="0.3"/>
    <row r="988" s="73" customFormat="1" ht="18" customHeight="1" x14ac:dyDescent="0.3"/>
    <row r="989" s="73" customFormat="1" ht="18" customHeight="1" x14ac:dyDescent="0.3"/>
    <row r="990" s="73" customFormat="1" ht="18" customHeight="1" x14ac:dyDescent="0.3"/>
    <row r="991" s="73" customFormat="1" ht="18" customHeight="1" x14ac:dyDescent="0.3"/>
    <row r="992" s="73" customFormat="1" ht="18" customHeight="1" x14ac:dyDescent="0.3"/>
    <row r="993" s="73" customFormat="1" ht="18" customHeight="1" x14ac:dyDescent="0.3"/>
    <row r="994" s="73" customFormat="1" ht="18" customHeight="1" x14ac:dyDescent="0.3"/>
    <row r="995" s="73" customFormat="1" ht="18" customHeight="1" x14ac:dyDescent="0.3"/>
    <row r="996" s="73" customFormat="1" ht="18" customHeight="1" x14ac:dyDescent="0.3"/>
    <row r="997" s="73" customFormat="1" ht="18" customHeight="1" x14ac:dyDescent="0.3"/>
    <row r="998" s="73" customFormat="1" ht="18" customHeight="1" x14ac:dyDescent="0.3"/>
    <row r="999" s="73" customFormat="1" ht="18" customHeight="1" x14ac:dyDescent="0.3"/>
    <row r="1000" s="73" customFormat="1" ht="18" customHeight="1" x14ac:dyDescent="0.3"/>
    <row r="1001" s="73" customFormat="1" ht="18" customHeight="1" x14ac:dyDescent="0.3"/>
    <row r="1002" s="73" customFormat="1" ht="18" customHeight="1" x14ac:dyDescent="0.3"/>
    <row r="1003" s="73" customFormat="1" ht="18" customHeight="1" x14ac:dyDescent="0.3"/>
    <row r="1004" s="73" customFormat="1" ht="18" customHeight="1" x14ac:dyDescent="0.3"/>
    <row r="1005" s="73" customFormat="1" ht="18" customHeight="1" x14ac:dyDescent="0.3"/>
    <row r="1006" s="73" customFormat="1" ht="18" customHeight="1" x14ac:dyDescent="0.3"/>
    <row r="1007" s="73" customFormat="1" ht="18" customHeight="1" x14ac:dyDescent="0.3"/>
    <row r="1008" s="73" customFormat="1" ht="18" customHeight="1" x14ac:dyDescent="0.3"/>
    <row r="1009" s="73" customFormat="1" ht="18" customHeight="1" x14ac:dyDescent="0.3"/>
    <row r="1010" s="73" customFormat="1" ht="18" customHeight="1" x14ac:dyDescent="0.3"/>
    <row r="1011" s="73" customFormat="1" ht="18" customHeight="1" x14ac:dyDescent="0.3"/>
    <row r="1012" s="73" customFormat="1" ht="18" customHeight="1" x14ac:dyDescent="0.3"/>
    <row r="1013" s="73" customFormat="1" ht="18" customHeight="1" x14ac:dyDescent="0.3"/>
    <row r="1014" s="73" customFormat="1" ht="18" customHeight="1" x14ac:dyDescent="0.3"/>
    <row r="1015" s="73" customFormat="1" ht="18" customHeight="1" x14ac:dyDescent="0.3"/>
    <row r="1016" s="73" customFormat="1" ht="18" customHeight="1" x14ac:dyDescent="0.3"/>
    <row r="1017" s="73" customFormat="1" ht="18" customHeight="1" x14ac:dyDescent="0.3"/>
    <row r="1018" s="73" customFormat="1" ht="18" customHeight="1" x14ac:dyDescent="0.3"/>
    <row r="1019" s="73" customFormat="1" ht="18" customHeight="1" x14ac:dyDescent="0.3"/>
    <row r="1020" s="73" customFormat="1" ht="18" customHeight="1" x14ac:dyDescent="0.3"/>
    <row r="1021" s="73" customFormat="1" ht="18" customHeight="1" x14ac:dyDescent="0.3"/>
    <row r="1022" s="73" customFormat="1" ht="18" customHeight="1" x14ac:dyDescent="0.3"/>
    <row r="1023" s="73" customFormat="1" ht="18" customHeight="1" x14ac:dyDescent="0.3"/>
    <row r="1024" s="73" customFormat="1" ht="18" customHeight="1" x14ac:dyDescent="0.3"/>
    <row r="1025" s="73" customFormat="1" ht="18" customHeight="1" x14ac:dyDescent="0.3"/>
    <row r="1026" s="73" customFormat="1" ht="18" customHeight="1" x14ac:dyDescent="0.3"/>
    <row r="1027" s="73" customFormat="1" ht="18" customHeight="1" x14ac:dyDescent="0.3"/>
    <row r="1028" s="73" customFormat="1" ht="18" customHeight="1" x14ac:dyDescent="0.3"/>
    <row r="1029" s="73" customFormat="1" ht="18" customHeight="1" x14ac:dyDescent="0.3"/>
    <row r="1030" s="73" customFormat="1" ht="18" customHeight="1" x14ac:dyDescent="0.3"/>
    <row r="1031" s="73" customFormat="1" ht="18" customHeight="1" x14ac:dyDescent="0.3"/>
    <row r="1032" s="73" customFormat="1" ht="18" customHeight="1" x14ac:dyDescent="0.3"/>
    <row r="1033" s="73" customFormat="1" ht="18" customHeight="1" x14ac:dyDescent="0.3"/>
    <row r="1034" s="73" customFormat="1" ht="18" customHeight="1" x14ac:dyDescent="0.3"/>
    <row r="1035" s="73" customFormat="1" ht="18" customHeight="1" x14ac:dyDescent="0.3"/>
    <row r="1036" s="73" customFormat="1" ht="18" customHeight="1" x14ac:dyDescent="0.3"/>
    <row r="1037" s="73" customFormat="1" ht="18" customHeight="1" x14ac:dyDescent="0.3"/>
    <row r="1038" s="73" customFormat="1" ht="18" customHeight="1" x14ac:dyDescent="0.3"/>
    <row r="1039" s="73" customFormat="1" ht="18" customHeight="1" x14ac:dyDescent="0.3"/>
    <row r="1040" s="73" customFormat="1" ht="18" customHeight="1" x14ac:dyDescent="0.3"/>
    <row r="1041" s="73" customFormat="1" ht="18" customHeight="1" x14ac:dyDescent="0.3"/>
    <row r="1042" s="73" customFormat="1" ht="18" customHeight="1" x14ac:dyDescent="0.3"/>
    <row r="1043" s="73" customFormat="1" ht="18" customHeight="1" x14ac:dyDescent="0.3"/>
    <row r="1044" s="73" customFormat="1" ht="18" customHeight="1" x14ac:dyDescent="0.3"/>
    <row r="1045" s="73" customFormat="1" ht="18" customHeight="1" x14ac:dyDescent="0.3"/>
    <row r="1046" s="73" customFormat="1" ht="18" customHeight="1" x14ac:dyDescent="0.3"/>
    <row r="1047" s="73" customFormat="1" ht="18" customHeight="1" x14ac:dyDescent="0.3"/>
    <row r="1048" s="73" customFormat="1" ht="18" customHeight="1" x14ac:dyDescent="0.3"/>
    <row r="1049" s="73" customFormat="1" ht="18" customHeight="1" x14ac:dyDescent="0.3"/>
    <row r="1050" s="73" customFormat="1" ht="18" customHeight="1" x14ac:dyDescent="0.3"/>
    <row r="1051" s="73" customFormat="1" ht="18" customHeight="1" x14ac:dyDescent="0.3"/>
    <row r="1052" s="73" customFormat="1" ht="18" customHeight="1" x14ac:dyDescent="0.3"/>
    <row r="1053" s="73" customFormat="1" ht="18" customHeight="1" x14ac:dyDescent="0.3"/>
    <row r="1054" s="73" customFormat="1" ht="18" customHeight="1" x14ac:dyDescent="0.3"/>
    <row r="1055" s="73" customFormat="1" ht="18" customHeight="1" x14ac:dyDescent="0.3"/>
    <row r="1056" s="73" customFormat="1" ht="18" customHeight="1" x14ac:dyDescent="0.3"/>
    <row r="1057" s="73" customFormat="1" ht="18" customHeight="1" x14ac:dyDescent="0.3"/>
    <row r="1058" s="73" customFormat="1" ht="18" customHeight="1" x14ac:dyDescent="0.3"/>
    <row r="1059" s="73" customFormat="1" ht="18" customHeight="1" x14ac:dyDescent="0.3"/>
    <row r="1060" s="73" customFormat="1" ht="18" customHeight="1" x14ac:dyDescent="0.3"/>
    <row r="1061" s="73" customFormat="1" ht="18" customHeight="1" x14ac:dyDescent="0.3"/>
    <row r="1062" s="73" customFormat="1" ht="18" customHeight="1" x14ac:dyDescent="0.3"/>
  </sheetData>
  <sheetProtection algorithmName="SHA-512" hashValue="8c4TBVTKIFWarhze8ol6WYHIY6V6t/dJVY2/NKKsH7XnM9stgc6EFCr77DR+ibAaRnMJFenMTsH4mfsFp7zyDw==" saltValue="g9OApAxPk1Hi6oHFRCXocQ==" spinCount="100000" sheet="1" objects="1" scenarios="1"/>
  <mergeCells count="540">
    <mergeCell ref="B79:C79"/>
    <mergeCell ref="D79:K79"/>
    <mergeCell ref="L79:O79"/>
    <mergeCell ref="P79:U79"/>
    <mergeCell ref="V79:Z79"/>
    <mergeCell ref="B77:C77"/>
    <mergeCell ref="D77:K77"/>
    <mergeCell ref="L77:O77"/>
    <mergeCell ref="P77:U77"/>
    <mergeCell ref="V77:Z77"/>
    <mergeCell ref="B78:C78"/>
    <mergeCell ref="D78:K78"/>
    <mergeCell ref="L78:O78"/>
    <mergeCell ref="P78:U78"/>
    <mergeCell ref="V78:Z78"/>
    <mergeCell ref="B75:C75"/>
    <mergeCell ref="D75:K75"/>
    <mergeCell ref="L75:O75"/>
    <mergeCell ref="P75:U75"/>
    <mergeCell ref="V75:Z75"/>
    <mergeCell ref="B76:C76"/>
    <mergeCell ref="D76:K76"/>
    <mergeCell ref="L76:O76"/>
    <mergeCell ref="P76:U76"/>
    <mergeCell ref="V76:Z76"/>
    <mergeCell ref="B73:C73"/>
    <mergeCell ref="D73:K73"/>
    <mergeCell ref="L73:O73"/>
    <mergeCell ref="P73:U73"/>
    <mergeCell ref="V73:Z73"/>
    <mergeCell ref="B74:C74"/>
    <mergeCell ref="D74:K74"/>
    <mergeCell ref="L74:O74"/>
    <mergeCell ref="P74:U74"/>
    <mergeCell ref="V74:Z74"/>
    <mergeCell ref="B71:C71"/>
    <mergeCell ref="D71:K71"/>
    <mergeCell ref="L71:O71"/>
    <mergeCell ref="P71:U71"/>
    <mergeCell ref="V71:Z71"/>
    <mergeCell ref="B72:C72"/>
    <mergeCell ref="D72:K72"/>
    <mergeCell ref="L72:O72"/>
    <mergeCell ref="P72:U72"/>
    <mergeCell ref="V72:Z72"/>
    <mergeCell ref="B69:C69"/>
    <mergeCell ref="D69:K69"/>
    <mergeCell ref="L69:O69"/>
    <mergeCell ref="P69:U69"/>
    <mergeCell ref="V69:Z69"/>
    <mergeCell ref="B70:C70"/>
    <mergeCell ref="D70:K70"/>
    <mergeCell ref="L70:O70"/>
    <mergeCell ref="P70:U70"/>
    <mergeCell ref="V70:Z70"/>
    <mergeCell ref="B67:C67"/>
    <mergeCell ref="D67:K67"/>
    <mergeCell ref="L67:O67"/>
    <mergeCell ref="P67:U67"/>
    <mergeCell ref="V67:Z67"/>
    <mergeCell ref="B68:C68"/>
    <mergeCell ref="D68:K68"/>
    <mergeCell ref="L68:O68"/>
    <mergeCell ref="P68:U68"/>
    <mergeCell ref="V68:Z68"/>
    <mergeCell ref="B65:C65"/>
    <mergeCell ref="D65:K65"/>
    <mergeCell ref="L65:O65"/>
    <mergeCell ref="P65:U65"/>
    <mergeCell ref="V65:Z65"/>
    <mergeCell ref="B66:C66"/>
    <mergeCell ref="D66:K66"/>
    <mergeCell ref="L66:O66"/>
    <mergeCell ref="P66:U66"/>
    <mergeCell ref="V66:Z66"/>
    <mergeCell ref="B63:C63"/>
    <mergeCell ref="D63:K63"/>
    <mergeCell ref="L63:O63"/>
    <mergeCell ref="P63:U63"/>
    <mergeCell ref="V63:Z63"/>
    <mergeCell ref="B64:C64"/>
    <mergeCell ref="D64:K64"/>
    <mergeCell ref="L64:O64"/>
    <mergeCell ref="P64:U64"/>
    <mergeCell ref="V64:Z64"/>
    <mergeCell ref="B61:C61"/>
    <mergeCell ref="D61:K61"/>
    <mergeCell ref="L61:O61"/>
    <mergeCell ref="P61:U61"/>
    <mergeCell ref="V61:Z61"/>
    <mergeCell ref="B62:C62"/>
    <mergeCell ref="D62:K62"/>
    <mergeCell ref="L62:O62"/>
    <mergeCell ref="P62:U62"/>
    <mergeCell ref="V62:Z62"/>
    <mergeCell ref="B59:C59"/>
    <mergeCell ref="D59:K59"/>
    <mergeCell ref="L59:O59"/>
    <mergeCell ref="P59:U59"/>
    <mergeCell ref="V59:Z59"/>
    <mergeCell ref="B60:C60"/>
    <mergeCell ref="D60:K60"/>
    <mergeCell ref="L60:O60"/>
    <mergeCell ref="P60:U60"/>
    <mergeCell ref="V60:Z60"/>
    <mergeCell ref="B57:C57"/>
    <mergeCell ref="D57:K57"/>
    <mergeCell ref="L57:O57"/>
    <mergeCell ref="P57:U57"/>
    <mergeCell ref="V57:Z57"/>
    <mergeCell ref="B58:C58"/>
    <mergeCell ref="D58:K58"/>
    <mergeCell ref="L58:O58"/>
    <mergeCell ref="P58:U58"/>
    <mergeCell ref="V58:Z58"/>
    <mergeCell ref="B55:C55"/>
    <mergeCell ref="D55:K55"/>
    <mergeCell ref="L55:O55"/>
    <mergeCell ref="P55:U55"/>
    <mergeCell ref="V55:Z55"/>
    <mergeCell ref="B56:C56"/>
    <mergeCell ref="D56:K56"/>
    <mergeCell ref="L56:O56"/>
    <mergeCell ref="P56:U56"/>
    <mergeCell ref="V56:Z56"/>
    <mergeCell ref="V51:Z51"/>
    <mergeCell ref="B52:C52"/>
    <mergeCell ref="D52:K52"/>
    <mergeCell ref="L52:O52"/>
    <mergeCell ref="P52:U52"/>
    <mergeCell ref="V52:Z52"/>
    <mergeCell ref="B53:C53"/>
    <mergeCell ref="D53:K53"/>
    <mergeCell ref="L53:O53"/>
    <mergeCell ref="P53:U53"/>
    <mergeCell ref="V53:Z53"/>
    <mergeCell ref="B48:C48"/>
    <mergeCell ref="D48:K48"/>
    <mergeCell ref="L48:O48"/>
    <mergeCell ref="P48:U48"/>
    <mergeCell ref="V48:Z48"/>
    <mergeCell ref="B54:C54"/>
    <mergeCell ref="D54:K54"/>
    <mergeCell ref="L54:O54"/>
    <mergeCell ref="P54:U54"/>
    <mergeCell ref="V54:Z54"/>
    <mergeCell ref="B49:C49"/>
    <mergeCell ref="D49:K49"/>
    <mergeCell ref="L49:O49"/>
    <mergeCell ref="P49:U49"/>
    <mergeCell ref="V49:Z49"/>
    <mergeCell ref="B50:C50"/>
    <mergeCell ref="D50:K50"/>
    <mergeCell ref="L50:O50"/>
    <mergeCell ref="P50:U50"/>
    <mergeCell ref="V50:Z50"/>
    <mergeCell ref="B51:C51"/>
    <mergeCell ref="D51:K51"/>
    <mergeCell ref="L51:O51"/>
    <mergeCell ref="P51:U51"/>
    <mergeCell ref="B46:C46"/>
    <mergeCell ref="D46:K46"/>
    <mergeCell ref="L46:O46"/>
    <mergeCell ref="P46:U46"/>
    <mergeCell ref="V46:Z46"/>
    <mergeCell ref="B47:C47"/>
    <mergeCell ref="D47:K47"/>
    <mergeCell ref="L47:O47"/>
    <mergeCell ref="P47:U47"/>
    <mergeCell ref="V47:Z47"/>
    <mergeCell ref="B44:C44"/>
    <mergeCell ref="D44:K44"/>
    <mergeCell ref="L44:O44"/>
    <mergeCell ref="P44:U44"/>
    <mergeCell ref="V44:Z44"/>
    <mergeCell ref="B45:C45"/>
    <mergeCell ref="D45:K45"/>
    <mergeCell ref="L45:O45"/>
    <mergeCell ref="P45:U45"/>
    <mergeCell ref="V45:Z45"/>
    <mergeCell ref="B42:C42"/>
    <mergeCell ref="D42:K42"/>
    <mergeCell ref="L42:O42"/>
    <mergeCell ref="P42:U42"/>
    <mergeCell ref="V42:Z42"/>
    <mergeCell ref="B43:C43"/>
    <mergeCell ref="D43:K43"/>
    <mergeCell ref="L43:O43"/>
    <mergeCell ref="P43:U43"/>
    <mergeCell ref="V43:Z43"/>
    <mergeCell ref="B40:C40"/>
    <mergeCell ref="D40:K40"/>
    <mergeCell ref="L40:O40"/>
    <mergeCell ref="P40:U40"/>
    <mergeCell ref="V40:Z40"/>
    <mergeCell ref="B41:C41"/>
    <mergeCell ref="D41:K41"/>
    <mergeCell ref="L41:O41"/>
    <mergeCell ref="P41:U41"/>
    <mergeCell ref="V41:Z41"/>
    <mergeCell ref="B38:C38"/>
    <mergeCell ref="D38:K38"/>
    <mergeCell ref="L38:O38"/>
    <mergeCell ref="P38:U38"/>
    <mergeCell ref="V38:Z38"/>
    <mergeCell ref="B39:C39"/>
    <mergeCell ref="D39:K39"/>
    <mergeCell ref="L39:O39"/>
    <mergeCell ref="P39:U39"/>
    <mergeCell ref="V39:Z39"/>
    <mergeCell ref="B36:C36"/>
    <mergeCell ref="D36:K36"/>
    <mergeCell ref="L36:O36"/>
    <mergeCell ref="P36:U36"/>
    <mergeCell ref="V36:Z36"/>
    <mergeCell ref="B37:C37"/>
    <mergeCell ref="D37:K37"/>
    <mergeCell ref="L37:O37"/>
    <mergeCell ref="P37:U37"/>
    <mergeCell ref="V37:Z37"/>
    <mergeCell ref="B34:C34"/>
    <mergeCell ref="D34:K34"/>
    <mergeCell ref="L34:O34"/>
    <mergeCell ref="P34:U34"/>
    <mergeCell ref="V34:Z34"/>
    <mergeCell ref="B35:C35"/>
    <mergeCell ref="D35:K35"/>
    <mergeCell ref="L35:O35"/>
    <mergeCell ref="P35:U35"/>
    <mergeCell ref="V35:Z35"/>
    <mergeCell ref="B32:C32"/>
    <mergeCell ref="D32:K32"/>
    <mergeCell ref="L32:O32"/>
    <mergeCell ref="P32:U32"/>
    <mergeCell ref="V32:Z32"/>
    <mergeCell ref="B33:C33"/>
    <mergeCell ref="D33:K33"/>
    <mergeCell ref="L33:O33"/>
    <mergeCell ref="P33:U33"/>
    <mergeCell ref="V33:Z33"/>
    <mergeCell ref="B30:C30"/>
    <mergeCell ref="D30:K30"/>
    <mergeCell ref="L30:O30"/>
    <mergeCell ref="P30:U30"/>
    <mergeCell ref="V30:Z30"/>
    <mergeCell ref="B31:C31"/>
    <mergeCell ref="D31:K31"/>
    <mergeCell ref="L31:O31"/>
    <mergeCell ref="P31:U31"/>
    <mergeCell ref="V31:Z31"/>
    <mergeCell ref="B28:C28"/>
    <mergeCell ref="D28:K28"/>
    <mergeCell ref="L28:O28"/>
    <mergeCell ref="P28:U28"/>
    <mergeCell ref="V28:Z28"/>
    <mergeCell ref="B29:C29"/>
    <mergeCell ref="D29:K29"/>
    <mergeCell ref="L29:O29"/>
    <mergeCell ref="P29:U29"/>
    <mergeCell ref="V29:Z29"/>
    <mergeCell ref="B16:C25"/>
    <mergeCell ref="D16:Z16"/>
    <mergeCell ref="D17:Z18"/>
    <mergeCell ref="D19:J19"/>
    <mergeCell ref="K19:Q19"/>
    <mergeCell ref="R19:Z19"/>
    <mergeCell ref="D20:J22"/>
    <mergeCell ref="K20:Q22"/>
    <mergeCell ref="R20:Z22"/>
    <mergeCell ref="D23:Z23"/>
    <mergeCell ref="D24:Z25"/>
    <mergeCell ref="B1:Z2"/>
    <mergeCell ref="P3:Z7"/>
    <mergeCell ref="B4:O7"/>
    <mergeCell ref="B9:C14"/>
    <mergeCell ref="D9:R9"/>
    <mergeCell ref="S9:Z9"/>
    <mergeCell ref="D10:R11"/>
    <mergeCell ref="S10:Z12"/>
    <mergeCell ref="D12:R12"/>
    <mergeCell ref="D13:P14"/>
    <mergeCell ref="Q13:R13"/>
    <mergeCell ref="S13:Z13"/>
    <mergeCell ref="Q14:R14"/>
    <mergeCell ref="S14:Z14"/>
    <mergeCell ref="B80:C80"/>
    <mergeCell ref="D80:K80"/>
    <mergeCell ref="L80:O80"/>
    <mergeCell ref="P80:U80"/>
    <mergeCell ref="V80:Z80"/>
    <mergeCell ref="B81:C81"/>
    <mergeCell ref="D81:K81"/>
    <mergeCell ref="L81:O81"/>
    <mergeCell ref="P81:U81"/>
    <mergeCell ref="V81:Z81"/>
    <mergeCell ref="B82:C82"/>
    <mergeCell ref="D82:K82"/>
    <mergeCell ref="L82:O82"/>
    <mergeCell ref="P82:U82"/>
    <mergeCell ref="V82:Z82"/>
    <mergeCell ref="B83:C83"/>
    <mergeCell ref="D83:K83"/>
    <mergeCell ref="L83:O83"/>
    <mergeCell ref="P83:U83"/>
    <mergeCell ref="V83:Z83"/>
    <mergeCell ref="B84:C84"/>
    <mergeCell ref="D84:K84"/>
    <mergeCell ref="L84:O84"/>
    <mergeCell ref="P84:U84"/>
    <mergeCell ref="V84:Z84"/>
    <mergeCell ref="B85:C85"/>
    <mergeCell ref="D85:K85"/>
    <mergeCell ref="L85:O85"/>
    <mergeCell ref="P85:U85"/>
    <mergeCell ref="V85:Z85"/>
    <mergeCell ref="B86:C86"/>
    <mergeCell ref="D86:K86"/>
    <mergeCell ref="L86:O86"/>
    <mergeCell ref="P86:U86"/>
    <mergeCell ref="V86:Z86"/>
    <mergeCell ref="B87:C87"/>
    <mergeCell ref="D87:K87"/>
    <mergeCell ref="L87:O87"/>
    <mergeCell ref="P87:U87"/>
    <mergeCell ref="V87:Z87"/>
    <mergeCell ref="B88:C88"/>
    <mergeCell ref="D88:K88"/>
    <mergeCell ref="L88:O88"/>
    <mergeCell ref="P88:U88"/>
    <mergeCell ref="V88:Z88"/>
    <mergeCell ref="B89:C89"/>
    <mergeCell ref="D89:K89"/>
    <mergeCell ref="L89:O89"/>
    <mergeCell ref="P89:U89"/>
    <mergeCell ref="V89:Z89"/>
    <mergeCell ref="B90:C90"/>
    <mergeCell ref="D90:K90"/>
    <mergeCell ref="L90:O90"/>
    <mergeCell ref="P90:U90"/>
    <mergeCell ref="V90:Z90"/>
    <mergeCell ref="B91:C91"/>
    <mergeCell ref="D91:K91"/>
    <mergeCell ref="L91:O91"/>
    <mergeCell ref="P91:U91"/>
    <mergeCell ref="V91:Z91"/>
    <mergeCell ref="B92:C92"/>
    <mergeCell ref="D92:K92"/>
    <mergeCell ref="L92:O92"/>
    <mergeCell ref="P92:U92"/>
    <mergeCell ref="V92:Z92"/>
    <mergeCell ref="B93:C93"/>
    <mergeCell ref="D93:K93"/>
    <mergeCell ref="L93:O93"/>
    <mergeCell ref="P93:U93"/>
    <mergeCell ref="V93:Z93"/>
    <mergeCell ref="B94:C94"/>
    <mergeCell ref="D94:K94"/>
    <mergeCell ref="L94:O94"/>
    <mergeCell ref="P94:U94"/>
    <mergeCell ref="V94:Z94"/>
    <mergeCell ref="B95:C95"/>
    <mergeCell ref="D95:K95"/>
    <mergeCell ref="L95:O95"/>
    <mergeCell ref="P95:U95"/>
    <mergeCell ref="V95:Z95"/>
    <mergeCell ref="B96:C96"/>
    <mergeCell ref="D96:K96"/>
    <mergeCell ref="L96:O96"/>
    <mergeCell ref="P96:U96"/>
    <mergeCell ref="V96:Z96"/>
    <mergeCell ref="B97:C97"/>
    <mergeCell ref="D97:K97"/>
    <mergeCell ref="L97:O97"/>
    <mergeCell ref="P97:U97"/>
    <mergeCell ref="V97:Z97"/>
    <mergeCell ref="B98:C98"/>
    <mergeCell ref="D98:K98"/>
    <mergeCell ref="L98:O98"/>
    <mergeCell ref="P98:U98"/>
    <mergeCell ref="V98:Z98"/>
    <mergeCell ref="B99:C99"/>
    <mergeCell ref="D99:K99"/>
    <mergeCell ref="L99:O99"/>
    <mergeCell ref="P99:U99"/>
    <mergeCell ref="V99:Z99"/>
    <mergeCell ref="B101:C101"/>
    <mergeCell ref="D101:K101"/>
    <mergeCell ref="L101:O101"/>
    <mergeCell ref="P101:U101"/>
    <mergeCell ref="V101:Z101"/>
    <mergeCell ref="B102:C102"/>
    <mergeCell ref="D102:K102"/>
    <mergeCell ref="L102:O102"/>
    <mergeCell ref="P102:U102"/>
    <mergeCell ref="V102:Z102"/>
    <mergeCell ref="B103:C103"/>
    <mergeCell ref="D103:K103"/>
    <mergeCell ref="L103:O103"/>
    <mergeCell ref="P103:U103"/>
    <mergeCell ref="V103:Z103"/>
    <mergeCell ref="B104:C104"/>
    <mergeCell ref="D104:K104"/>
    <mergeCell ref="L104:O104"/>
    <mergeCell ref="P104:U104"/>
    <mergeCell ref="V104:Z104"/>
    <mergeCell ref="B105:C105"/>
    <mergeCell ref="D105:K105"/>
    <mergeCell ref="L105:O105"/>
    <mergeCell ref="P105:U105"/>
    <mergeCell ref="V105:Z105"/>
    <mergeCell ref="B106:C106"/>
    <mergeCell ref="D106:K106"/>
    <mergeCell ref="L106:O106"/>
    <mergeCell ref="P106:U106"/>
    <mergeCell ref="V106:Z106"/>
    <mergeCell ref="B107:C107"/>
    <mergeCell ref="D107:K107"/>
    <mergeCell ref="L107:O107"/>
    <mergeCell ref="P107:U107"/>
    <mergeCell ref="V107:Z107"/>
    <mergeCell ref="B108:C108"/>
    <mergeCell ref="D108:K108"/>
    <mergeCell ref="L108:O108"/>
    <mergeCell ref="P108:U108"/>
    <mergeCell ref="V108:Z108"/>
    <mergeCell ref="B109:C109"/>
    <mergeCell ref="D109:K109"/>
    <mergeCell ref="L109:O109"/>
    <mergeCell ref="P109:U109"/>
    <mergeCell ref="V109:Z109"/>
    <mergeCell ref="B110:C110"/>
    <mergeCell ref="D110:K110"/>
    <mergeCell ref="L110:O110"/>
    <mergeCell ref="P110:U110"/>
    <mergeCell ref="V110:Z110"/>
    <mergeCell ref="B111:C111"/>
    <mergeCell ref="D111:K111"/>
    <mergeCell ref="L111:O111"/>
    <mergeCell ref="P111:U111"/>
    <mergeCell ref="V111:Z111"/>
    <mergeCell ref="B112:C112"/>
    <mergeCell ref="D112:K112"/>
    <mergeCell ref="L112:O112"/>
    <mergeCell ref="P112:U112"/>
    <mergeCell ref="V112:Z112"/>
    <mergeCell ref="B113:C113"/>
    <mergeCell ref="D113:K113"/>
    <mergeCell ref="L113:O113"/>
    <mergeCell ref="P113:U113"/>
    <mergeCell ref="V113:Z113"/>
    <mergeCell ref="B114:C114"/>
    <mergeCell ref="D114:K114"/>
    <mergeCell ref="L114:O114"/>
    <mergeCell ref="P114:U114"/>
    <mergeCell ref="V114:Z114"/>
    <mergeCell ref="B115:C115"/>
    <mergeCell ref="D115:K115"/>
    <mergeCell ref="L115:O115"/>
    <mergeCell ref="P115:U115"/>
    <mergeCell ref="V115:Z115"/>
    <mergeCell ref="B116:C116"/>
    <mergeCell ref="D116:K116"/>
    <mergeCell ref="L116:O116"/>
    <mergeCell ref="P116:U116"/>
    <mergeCell ref="V116:Z116"/>
    <mergeCell ref="B117:C117"/>
    <mergeCell ref="D117:K117"/>
    <mergeCell ref="L117:O117"/>
    <mergeCell ref="P117:U117"/>
    <mergeCell ref="V117:Z117"/>
    <mergeCell ref="B118:C118"/>
    <mergeCell ref="D118:K118"/>
    <mergeCell ref="L118:O118"/>
    <mergeCell ref="P118:U118"/>
    <mergeCell ref="V118:Z118"/>
    <mergeCell ref="B119:C119"/>
    <mergeCell ref="D119:K119"/>
    <mergeCell ref="L119:O119"/>
    <mergeCell ref="P119:U119"/>
    <mergeCell ref="V119:Z119"/>
    <mergeCell ref="B120:C120"/>
    <mergeCell ref="D120:K120"/>
    <mergeCell ref="L120:O120"/>
    <mergeCell ref="P120:U120"/>
    <mergeCell ref="V120:Z120"/>
    <mergeCell ref="V123:Z123"/>
    <mergeCell ref="B124:C124"/>
    <mergeCell ref="D124:K124"/>
    <mergeCell ref="L124:O124"/>
    <mergeCell ref="P124:U124"/>
    <mergeCell ref="V124:Z124"/>
    <mergeCell ref="B121:C121"/>
    <mergeCell ref="D121:K121"/>
    <mergeCell ref="L121:O121"/>
    <mergeCell ref="P121:U121"/>
    <mergeCell ref="V121:Z121"/>
    <mergeCell ref="B122:C122"/>
    <mergeCell ref="D122:K122"/>
    <mergeCell ref="L122:O122"/>
    <mergeCell ref="P122:U122"/>
    <mergeCell ref="V122:Z122"/>
    <mergeCell ref="B130:C130"/>
    <mergeCell ref="D130:K130"/>
    <mergeCell ref="L130:O130"/>
    <mergeCell ref="P130:U130"/>
    <mergeCell ref="V130:Z130"/>
    <mergeCell ref="B127:C127"/>
    <mergeCell ref="D127:K127"/>
    <mergeCell ref="L127:O127"/>
    <mergeCell ref="P127:U127"/>
    <mergeCell ref="V127:Z127"/>
    <mergeCell ref="B128:C128"/>
    <mergeCell ref="D128:K128"/>
    <mergeCell ref="L128:O128"/>
    <mergeCell ref="P128:U128"/>
    <mergeCell ref="V128:Z128"/>
    <mergeCell ref="B100:C100"/>
    <mergeCell ref="D100:K100"/>
    <mergeCell ref="L100:O100"/>
    <mergeCell ref="P100:U100"/>
    <mergeCell ref="V100:Z100"/>
    <mergeCell ref="B129:C129"/>
    <mergeCell ref="D129:K129"/>
    <mergeCell ref="L129:O129"/>
    <mergeCell ref="P129:U129"/>
    <mergeCell ref="V129:Z129"/>
    <mergeCell ref="B125:C125"/>
    <mergeCell ref="D125:K125"/>
    <mergeCell ref="L125:O125"/>
    <mergeCell ref="P125:U125"/>
    <mergeCell ref="V125:Z125"/>
    <mergeCell ref="B126:C126"/>
    <mergeCell ref="D126:K126"/>
    <mergeCell ref="L126:O126"/>
    <mergeCell ref="P126:U126"/>
    <mergeCell ref="V126:Z126"/>
    <mergeCell ref="B123:C123"/>
    <mergeCell ref="D123:K123"/>
    <mergeCell ref="L123:O123"/>
    <mergeCell ref="P123:U123"/>
  </mergeCells>
  <phoneticPr fontId="10"/>
  <conditionalFormatting sqref="B29:L48 P29:P48 V29:V48">
    <cfRule type="cellIs" dxfId="8" priority="7" operator="equal">
      <formula>""</formula>
    </cfRule>
  </conditionalFormatting>
  <conditionalFormatting sqref="B49:L130 P49:P130 V49:V130">
    <cfRule type="cellIs" dxfId="7" priority="2" operator="equal">
      <formula>""</formula>
    </cfRule>
  </conditionalFormatting>
  <conditionalFormatting sqref="D70:K79 D101:K110 D121:K130">
    <cfRule type="cellIs" dxfId="6" priority="3" operator="equal">
      <formula>""</formula>
    </cfRule>
  </conditionalFormatting>
  <conditionalFormatting sqref="D29:L130 P29:P130 V29:V130 D17:Z18 D20:Z22">
    <cfRule type="cellIs" dxfId="5" priority="10" operator="lessThanOrEqual">
      <formula>0</formula>
    </cfRule>
  </conditionalFormatting>
  <conditionalFormatting sqref="D10:R11">
    <cfRule type="cellIs" dxfId="4" priority="4" operator="lessThanOrEqual">
      <formula>0</formula>
    </cfRule>
    <cfRule type="cellIs" dxfId="3" priority="5" operator="equal">
      <formula>""</formula>
    </cfRule>
    <cfRule type="cellIs" dxfId="2" priority="6" operator="equal">
      <formula>0</formula>
    </cfRule>
  </conditionalFormatting>
  <conditionalFormatting sqref="D24:Z25">
    <cfRule type="cellIs" dxfId="1" priority="8" operator="lessThanOrEqual">
      <formula>0</formula>
    </cfRule>
  </conditionalFormatting>
  <conditionalFormatting sqref="S10:Z14 D13:P14">
    <cfRule type="cellIs" dxfId="0" priority="9" operator="lessThanOrEqual">
      <formula>0</formula>
    </cfRule>
  </conditionalFormatting>
  <pageMargins left="0.25" right="0.25" top="0.75" bottom="0.75" header="0" footer="0"/>
  <pageSetup paperSize="9" scale="9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971"/>
  <sheetViews>
    <sheetView showGridLines="0" zoomScale="115" zoomScaleNormal="115" workbookViewId="0"/>
  </sheetViews>
  <sheetFormatPr defaultColWidth="14.44140625" defaultRowHeight="15" customHeight="1" x14ac:dyDescent="0.3"/>
  <cols>
    <col min="1" max="1" width="8.6640625" style="1" customWidth="1"/>
    <col min="2" max="2" width="22.5546875" style="1" customWidth="1"/>
    <col min="3" max="25" width="8.6640625" style="1" customWidth="1"/>
    <col min="26" max="16384" width="14.44140625" style="1"/>
  </cols>
  <sheetData>
    <row r="1" spans="2:11" ht="18" customHeight="1" thickBot="1" x14ac:dyDescent="0.35"/>
    <row r="2" spans="2:11" ht="42.6" customHeight="1" thickBot="1" x14ac:dyDescent="0.35">
      <c r="B2" s="296" t="s">
        <v>97</v>
      </c>
      <c r="C2" s="297"/>
      <c r="D2" s="297"/>
      <c r="E2" s="297"/>
      <c r="F2" s="297"/>
      <c r="G2" s="297"/>
      <c r="H2" s="297"/>
      <c r="I2" s="297"/>
      <c r="J2" s="297"/>
      <c r="K2" s="298"/>
    </row>
    <row r="3" spans="2:11" s="2" customFormat="1" ht="49.95" customHeight="1" thickBot="1" x14ac:dyDescent="0.35">
      <c r="B3" s="20" t="s">
        <v>98</v>
      </c>
      <c r="C3" s="10" t="s">
        <v>99</v>
      </c>
      <c r="D3" s="11"/>
      <c r="E3" s="11"/>
      <c r="F3" s="11"/>
      <c r="G3" s="11"/>
      <c r="H3" s="11"/>
      <c r="I3" s="11"/>
      <c r="J3" s="11"/>
      <c r="K3" s="12"/>
    </row>
    <row r="4" spans="2:11" s="2" customFormat="1" ht="49.95" customHeight="1" thickBot="1" x14ac:dyDescent="0.35">
      <c r="B4" s="20" t="s">
        <v>100</v>
      </c>
      <c r="C4" s="10" t="s">
        <v>101</v>
      </c>
      <c r="D4" s="11"/>
      <c r="E4" s="11"/>
      <c r="F4" s="11"/>
      <c r="G4" s="11"/>
      <c r="H4" s="11"/>
      <c r="I4" s="11"/>
      <c r="J4" s="11"/>
      <c r="K4" s="12"/>
    </row>
    <row r="5" spans="2:11" s="2" customFormat="1" ht="45" customHeight="1" x14ac:dyDescent="0.3">
      <c r="B5" s="21" t="s">
        <v>102</v>
      </c>
      <c r="C5" s="13" t="s">
        <v>103</v>
      </c>
      <c r="D5" s="13"/>
      <c r="E5" s="13"/>
      <c r="F5" s="13"/>
      <c r="G5" s="13"/>
      <c r="H5" s="13"/>
      <c r="I5" s="13"/>
      <c r="J5" s="13"/>
      <c r="K5" s="14"/>
    </row>
    <row r="6" spans="2:11" s="2" customFormat="1" ht="21" customHeight="1" thickBot="1" x14ac:dyDescent="0.35">
      <c r="B6" s="22" t="s">
        <v>104</v>
      </c>
      <c r="C6" s="15"/>
      <c r="D6" s="15"/>
      <c r="E6" s="15"/>
      <c r="F6" s="15"/>
      <c r="G6" s="15"/>
      <c r="H6" s="15"/>
      <c r="I6" s="15"/>
      <c r="J6" s="15"/>
      <c r="K6" s="16"/>
    </row>
    <row r="7" spans="2:11" ht="18" customHeight="1" x14ac:dyDescent="0.45">
      <c r="B7" s="285" t="s">
        <v>105</v>
      </c>
      <c r="C7" s="285"/>
      <c r="D7" s="285"/>
      <c r="E7" s="285"/>
      <c r="F7" s="285"/>
      <c r="G7" s="285"/>
      <c r="H7" s="285"/>
      <c r="I7" s="285"/>
      <c r="J7" s="285"/>
      <c r="K7" s="285"/>
    </row>
    <row r="8" spans="2:11" ht="18" customHeight="1" x14ac:dyDescent="0.45">
      <c r="B8" s="285" t="s">
        <v>106</v>
      </c>
      <c r="C8" s="285"/>
      <c r="D8" s="285"/>
      <c r="E8" s="285"/>
      <c r="F8" s="285"/>
      <c r="G8" s="285"/>
      <c r="H8" s="285"/>
      <c r="I8" s="285"/>
      <c r="J8" s="285"/>
      <c r="K8" s="285"/>
    </row>
    <row r="9" spans="2:11" ht="31.95" customHeight="1" thickBot="1" x14ac:dyDescent="0.5">
      <c r="B9" s="9"/>
      <c r="C9" s="9"/>
      <c r="D9" s="9"/>
      <c r="E9" s="9"/>
      <c r="F9" s="9"/>
      <c r="G9" s="9"/>
      <c r="H9" s="9"/>
      <c r="I9" s="9"/>
      <c r="J9" s="9"/>
    </row>
    <row r="10" spans="2:11" ht="43.2" customHeight="1" thickBot="1" x14ac:dyDescent="0.35">
      <c r="B10" s="296" t="s">
        <v>107</v>
      </c>
      <c r="C10" s="297"/>
      <c r="D10" s="297"/>
      <c r="E10" s="297"/>
      <c r="F10" s="297"/>
      <c r="G10" s="297"/>
      <c r="H10" s="297"/>
      <c r="I10" s="297"/>
      <c r="J10" s="297"/>
      <c r="K10" s="298"/>
    </row>
    <row r="11" spans="2:11" s="3" customFormat="1" ht="36.6" customHeight="1" x14ac:dyDescent="0.3">
      <c r="B11" s="289" t="s">
        <v>108</v>
      </c>
      <c r="C11" s="290"/>
      <c r="D11" s="290"/>
      <c r="E11" s="290"/>
      <c r="F11" s="290"/>
      <c r="G11" s="290"/>
      <c r="H11" s="290"/>
      <c r="I11" s="290"/>
      <c r="J11" s="290"/>
      <c r="K11" s="291"/>
    </row>
    <row r="12" spans="2:11" ht="19.2" customHeight="1" x14ac:dyDescent="0.45">
      <c r="B12" s="286" t="s">
        <v>109</v>
      </c>
      <c r="C12" s="287"/>
      <c r="D12" s="287"/>
      <c r="E12" s="287" t="s">
        <v>110</v>
      </c>
      <c r="F12" s="287"/>
      <c r="G12" s="287"/>
      <c r="H12" s="287"/>
      <c r="I12" s="287"/>
      <c r="J12" s="287"/>
      <c r="K12" s="288"/>
    </row>
    <row r="13" spans="2:11" ht="18" customHeight="1" x14ac:dyDescent="0.45">
      <c r="B13" s="17"/>
      <c r="C13" s="18"/>
      <c r="D13" s="18"/>
      <c r="E13" s="18"/>
      <c r="F13" s="18"/>
      <c r="G13" s="18"/>
      <c r="H13" s="18"/>
      <c r="I13" s="18"/>
      <c r="J13" s="18"/>
      <c r="K13" s="19"/>
    </row>
    <row r="14" spans="2:11" ht="18" customHeight="1" x14ac:dyDescent="0.45">
      <c r="B14" s="17"/>
      <c r="C14" s="18"/>
      <c r="D14" s="18"/>
      <c r="E14" s="18"/>
      <c r="F14" s="18"/>
      <c r="G14" s="18"/>
      <c r="H14" s="18"/>
      <c r="I14" s="18"/>
      <c r="J14" s="18"/>
      <c r="K14" s="19"/>
    </row>
    <row r="15" spans="2:11" ht="18" customHeight="1" x14ac:dyDescent="0.45">
      <c r="B15" s="17"/>
      <c r="C15" s="18"/>
      <c r="D15" s="18"/>
      <c r="E15" s="18"/>
      <c r="F15" s="18"/>
      <c r="G15" s="18"/>
      <c r="H15" s="18"/>
      <c r="I15" s="18"/>
      <c r="J15" s="18"/>
      <c r="K15" s="19"/>
    </row>
    <row r="16" spans="2:11" ht="18" customHeight="1" x14ac:dyDescent="0.45">
      <c r="B16" s="17"/>
      <c r="C16" s="18"/>
      <c r="D16" s="18"/>
      <c r="E16" s="18"/>
      <c r="F16" s="18"/>
      <c r="G16" s="18"/>
      <c r="H16" s="18"/>
      <c r="I16" s="18"/>
      <c r="J16" s="18"/>
      <c r="K16" s="19"/>
    </row>
    <row r="17" spans="2:11" ht="18" customHeight="1" x14ac:dyDescent="0.45">
      <c r="B17" s="17"/>
      <c r="C17" s="18"/>
      <c r="D17" s="18"/>
      <c r="E17" s="18"/>
      <c r="F17" s="18"/>
      <c r="G17" s="18"/>
      <c r="H17" s="18"/>
      <c r="I17" s="18"/>
      <c r="J17" s="18"/>
      <c r="K17" s="19"/>
    </row>
    <row r="18" spans="2:11" ht="18" customHeight="1" x14ac:dyDescent="0.45">
      <c r="B18" s="17"/>
      <c r="C18" s="18"/>
      <c r="D18" s="18"/>
      <c r="E18" s="18"/>
      <c r="F18" s="18"/>
      <c r="G18" s="18"/>
      <c r="H18" s="18"/>
      <c r="I18" s="18"/>
      <c r="J18" s="18"/>
      <c r="K18" s="19"/>
    </row>
    <row r="19" spans="2:11" ht="15" customHeight="1" x14ac:dyDescent="0.3">
      <c r="B19" s="23"/>
      <c r="C19" s="24"/>
      <c r="D19" s="24"/>
      <c r="E19" s="24"/>
      <c r="F19" s="24"/>
      <c r="G19" s="24"/>
      <c r="H19" s="24"/>
      <c r="I19" s="24"/>
      <c r="J19" s="24"/>
      <c r="K19" s="19"/>
    </row>
    <row r="20" spans="2:11" ht="9.6" customHeight="1" thickBot="1" x14ac:dyDescent="0.35">
      <c r="B20" s="23"/>
      <c r="C20" s="24"/>
      <c r="D20" s="24"/>
      <c r="E20" s="24"/>
      <c r="F20" s="24"/>
      <c r="G20" s="24"/>
      <c r="H20" s="24"/>
      <c r="I20" s="24"/>
      <c r="J20" s="24"/>
      <c r="K20" s="19"/>
    </row>
    <row r="21" spans="2:11" s="3" customFormat="1" ht="36.6" customHeight="1" x14ac:dyDescent="0.3">
      <c r="B21" s="289" t="s">
        <v>111</v>
      </c>
      <c r="C21" s="290"/>
      <c r="D21" s="290"/>
      <c r="E21" s="290"/>
      <c r="F21" s="290"/>
      <c r="G21" s="290"/>
      <c r="H21" s="290"/>
      <c r="I21" s="290"/>
      <c r="J21" s="290"/>
      <c r="K21" s="291"/>
    </row>
    <row r="22" spans="2:11" s="3" customFormat="1" ht="22.2" x14ac:dyDescent="0.3">
      <c r="B22" s="293" t="s">
        <v>112</v>
      </c>
      <c r="C22" s="294"/>
      <c r="D22" s="294"/>
      <c r="E22" s="294"/>
      <c r="F22" s="294"/>
      <c r="G22" s="294"/>
      <c r="H22" s="294"/>
      <c r="I22" s="294"/>
      <c r="J22" s="294"/>
      <c r="K22" s="295"/>
    </row>
    <row r="23" spans="2:11" ht="15" customHeight="1" x14ac:dyDescent="0.3">
      <c r="B23" s="23"/>
      <c r="C23" s="24"/>
      <c r="D23" s="24"/>
      <c r="E23" s="24"/>
      <c r="F23" s="24"/>
      <c r="G23" s="24"/>
      <c r="H23" s="24"/>
      <c r="I23" s="24"/>
      <c r="J23" s="24"/>
      <c r="K23" s="19"/>
    </row>
    <row r="24" spans="2:11" ht="15" customHeight="1" x14ac:dyDescent="0.3">
      <c r="B24" s="23"/>
      <c r="C24" s="24"/>
      <c r="D24" s="24"/>
      <c r="E24" s="24"/>
      <c r="F24" s="24"/>
      <c r="G24" s="24"/>
      <c r="H24" s="24"/>
      <c r="I24" s="24"/>
      <c r="J24" s="24"/>
      <c r="K24" s="19"/>
    </row>
    <row r="25" spans="2:11" ht="15" customHeight="1" x14ac:dyDescent="0.3">
      <c r="B25" s="23"/>
      <c r="C25" s="24"/>
      <c r="D25" s="24"/>
      <c r="E25" s="24"/>
      <c r="F25" s="24"/>
      <c r="G25" s="24"/>
      <c r="H25" s="24"/>
      <c r="I25" s="24"/>
      <c r="J25" s="24"/>
      <c r="K25" s="19"/>
    </row>
    <row r="26" spans="2:11" ht="15" customHeight="1" x14ac:dyDescent="0.3">
      <c r="B26" s="23"/>
      <c r="C26" s="24"/>
      <c r="D26" s="24"/>
      <c r="E26" s="24"/>
      <c r="F26" s="24"/>
      <c r="G26" s="24"/>
      <c r="H26" s="24"/>
      <c r="I26" s="24"/>
      <c r="J26" s="24"/>
      <c r="K26" s="19"/>
    </row>
    <row r="27" spans="2:11" ht="15" customHeight="1" x14ac:dyDescent="0.3">
      <c r="B27" s="23"/>
      <c r="C27" s="24"/>
      <c r="D27" s="24"/>
      <c r="E27" s="24"/>
      <c r="F27" s="24"/>
      <c r="G27" s="24"/>
      <c r="H27" s="24"/>
      <c r="I27" s="24"/>
      <c r="J27" s="24"/>
      <c r="K27" s="19"/>
    </row>
    <row r="28" spans="2:11" ht="15" customHeight="1" x14ac:dyDescent="0.3">
      <c r="B28" s="23"/>
      <c r="C28" s="24"/>
      <c r="D28" s="24"/>
      <c r="E28" s="24"/>
      <c r="F28" s="24"/>
      <c r="G28" s="24"/>
      <c r="H28" s="24"/>
      <c r="I28" s="24"/>
      <c r="J28" s="24"/>
      <c r="K28" s="19"/>
    </row>
    <row r="29" spans="2:11" ht="15" customHeight="1" x14ac:dyDescent="0.3">
      <c r="B29" s="23"/>
      <c r="C29" s="24"/>
      <c r="D29" s="24"/>
      <c r="E29" s="24"/>
      <c r="F29" s="24"/>
      <c r="G29" s="24"/>
      <c r="H29" s="24"/>
      <c r="I29" s="24"/>
      <c r="J29" s="24"/>
      <c r="K29" s="19"/>
    </row>
    <row r="30" spans="2:11" ht="15" customHeight="1" x14ac:dyDescent="0.3">
      <c r="B30" s="23"/>
      <c r="C30" s="24"/>
      <c r="D30" s="24"/>
      <c r="E30" s="24"/>
      <c r="F30" s="24"/>
      <c r="G30" s="24"/>
      <c r="H30" s="24"/>
      <c r="I30" s="24"/>
      <c r="J30" s="24"/>
      <c r="K30" s="19"/>
    </row>
    <row r="31" spans="2:11" ht="15" customHeight="1" x14ac:dyDescent="0.3">
      <c r="B31" s="23"/>
      <c r="C31" s="24"/>
      <c r="D31" s="24"/>
      <c r="E31" s="24"/>
      <c r="F31" s="24"/>
      <c r="G31" s="24"/>
      <c r="H31" s="24"/>
      <c r="I31" s="24"/>
      <c r="J31" s="24"/>
      <c r="K31" s="19"/>
    </row>
    <row r="32" spans="2:11" ht="34.950000000000003" customHeight="1" thickBot="1" x14ac:dyDescent="0.35">
      <c r="B32" s="23"/>
      <c r="C32" s="24"/>
      <c r="D32" s="24"/>
      <c r="E32" s="24"/>
      <c r="F32" s="24"/>
      <c r="G32" s="24"/>
      <c r="H32" s="24"/>
      <c r="I32" s="24"/>
      <c r="J32" s="24"/>
      <c r="K32" s="19"/>
    </row>
    <row r="33" spans="2:18" ht="18" customHeight="1" x14ac:dyDescent="0.45">
      <c r="B33" s="292" t="s">
        <v>113</v>
      </c>
      <c r="C33" s="292"/>
      <c r="D33" s="292"/>
      <c r="E33" s="292"/>
      <c r="F33" s="292"/>
      <c r="G33" s="292"/>
      <c r="H33" s="292"/>
      <c r="I33" s="292"/>
      <c r="J33" s="292"/>
      <c r="K33" s="292"/>
      <c r="L33" s="9"/>
      <c r="M33" s="9"/>
      <c r="N33" s="9"/>
      <c r="O33" s="9"/>
      <c r="P33" s="9"/>
      <c r="Q33" s="9"/>
      <c r="R33" s="9"/>
    </row>
    <row r="34" spans="2:18" ht="18" customHeight="1" x14ac:dyDescent="0.45">
      <c r="B34" s="285" t="s">
        <v>114</v>
      </c>
      <c r="C34" s="285"/>
      <c r="D34" s="285"/>
      <c r="E34" s="285"/>
      <c r="F34" s="285"/>
      <c r="G34" s="285"/>
      <c r="H34" s="285"/>
      <c r="I34" s="285"/>
      <c r="J34" s="285"/>
      <c r="K34" s="285"/>
    </row>
    <row r="35" spans="2:18" ht="18" customHeight="1" x14ac:dyDescent="0.45">
      <c r="B35" s="9"/>
      <c r="C35" s="9"/>
      <c r="D35" s="9"/>
      <c r="E35" s="9"/>
      <c r="F35" s="9"/>
      <c r="G35" s="9"/>
      <c r="H35" s="9"/>
    </row>
    <row r="36" spans="2:18" ht="18" customHeight="1" x14ac:dyDescent="0.45">
      <c r="B36" s="9"/>
      <c r="C36" s="9"/>
      <c r="D36" s="9"/>
      <c r="E36" s="9"/>
      <c r="F36" s="9"/>
      <c r="G36" s="9"/>
      <c r="H36" s="9"/>
    </row>
    <row r="37" spans="2:18" ht="18" customHeight="1" x14ac:dyDescent="0.3"/>
    <row r="38" spans="2:18" ht="18" customHeight="1" x14ac:dyDescent="0.3"/>
    <row r="39" spans="2:18" ht="18" customHeight="1" x14ac:dyDescent="0.3"/>
    <row r="40" spans="2:18" ht="18" customHeight="1" x14ac:dyDescent="0.3"/>
    <row r="41" spans="2:18" ht="18" customHeight="1" x14ac:dyDescent="0.3"/>
    <row r="42" spans="2:18" ht="18" customHeight="1" x14ac:dyDescent="0.3"/>
    <row r="43" spans="2:18" ht="18" customHeight="1" x14ac:dyDescent="0.3"/>
    <row r="44" spans="2:18" ht="18" customHeight="1" x14ac:dyDescent="0.3"/>
    <row r="45" spans="2:18" ht="18" customHeight="1" x14ac:dyDescent="0.3"/>
    <row r="46" spans="2:18" ht="18" customHeight="1" x14ac:dyDescent="0.3"/>
    <row r="47" spans="2:18" ht="18" customHeight="1" x14ac:dyDescent="0.3"/>
    <row r="48" spans="2:18" ht="18" customHeight="1" x14ac:dyDescent="0.3"/>
    <row r="49" ht="18" customHeight="1" x14ac:dyDescent="0.3"/>
    <row r="50" ht="18" customHeight="1" x14ac:dyDescent="0.3"/>
    <row r="51" ht="18" customHeight="1" x14ac:dyDescent="0.3"/>
    <row r="52" ht="18" customHeight="1" x14ac:dyDescent="0.3"/>
    <row r="53" ht="18" customHeight="1" x14ac:dyDescent="0.3"/>
    <row r="54" ht="18" customHeight="1" x14ac:dyDescent="0.3"/>
    <row r="55" ht="18" customHeight="1" x14ac:dyDescent="0.3"/>
    <row r="56" ht="18" customHeight="1" x14ac:dyDescent="0.3"/>
    <row r="57" ht="18" customHeight="1" x14ac:dyDescent="0.3"/>
    <row r="58" ht="18" customHeight="1" x14ac:dyDescent="0.3"/>
    <row r="59" ht="18" customHeight="1" x14ac:dyDescent="0.3"/>
    <row r="60" ht="18" customHeight="1" x14ac:dyDescent="0.3"/>
    <row r="61" ht="18" customHeight="1" x14ac:dyDescent="0.3"/>
    <row r="62" ht="18" customHeight="1" x14ac:dyDescent="0.3"/>
    <row r="63" ht="18" customHeight="1" x14ac:dyDescent="0.3"/>
    <row r="64" ht="18" customHeight="1" x14ac:dyDescent="0.3"/>
    <row r="65" ht="18" customHeight="1" x14ac:dyDescent="0.3"/>
    <row r="66" ht="18" customHeight="1" x14ac:dyDescent="0.3"/>
    <row r="67" ht="18" customHeight="1" x14ac:dyDescent="0.3"/>
    <row r="68" ht="18" customHeight="1" x14ac:dyDescent="0.3"/>
    <row r="69" ht="18" customHeight="1" x14ac:dyDescent="0.3"/>
    <row r="70" ht="18" customHeight="1" x14ac:dyDescent="0.3"/>
    <row r="71" ht="18" customHeight="1" x14ac:dyDescent="0.3"/>
    <row r="72" ht="18" customHeight="1" x14ac:dyDescent="0.3"/>
    <row r="73" ht="18" customHeight="1" x14ac:dyDescent="0.3"/>
    <row r="74" ht="18" customHeight="1" x14ac:dyDescent="0.3"/>
    <row r="75" ht="18" customHeight="1" x14ac:dyDescent="0.3"/>
    <row r="76" ht="18" customHeight="1" x14ac:dyDescent="0.3"/>
    <row r="77" ht="18" customHeight="1" x14ac:dyDescent="0.3"/>
    <row r="78" ht="18" customHeight="1" x14ac:dyDescent="0.3"/>
    <row r="79" ht="18" customHeight="1" x14ac:dyDescent="0.3"/>
    <row r="80" ht="18" customHeight="1" x14ac:dyDescent="0.3"/>
    <row r="81" ht="18" customHeight="1" x14ac:dyDescent="0.3"/>
    <row r="82" ht="18" customHeight="1" x14ac:dyDescent="0.3"/>
    <row r="83" ht="18" customHeight="1" x14ac:dyDescent="0.3"/>
    <row r="84" ht="18" customHeight="1" x14ac:dyDescent="0.3"/>
    <row r="85" ht="18" customHeight="1" x14ac:dyDescent="0.3"/>
    <row r="86" ht="18" customHeight="1" x14ac:dyDescent="0.3"/>
    <row r="87" ht="18" customHeight="1" x14ac:dyDescent="0.3"/>
    <row r="88" ht="18" customHeight="1" x14ac:dyDescent="0.3"/>
    <row r="89" ht="18" customHeight="1" x14ac:dyDescent="0.3"/>
    <row r="90" ht="18" customHeight="1" x14ac:dyDescent="0.3"/>
    <row r="91" ht="18" customHeight="1" x14ac:dyDescent="0.3"/>
    <row r="92" ht="18" customHeight="1" x14ac:dyDescent="0.3"/>
    <row r="93" ht="18" customHeight="1" x14ac:dyDescent="0.3"/>
    <row r="94" ht="18" customHeight="1" x14ac:dyDescent="0.3"/>
    <row r="95" ht="18" customHeight="1" x14ac:dyDescent="0.3"/>
    <row r="96" ht="18" customHeight="1" x14ac:dyDescent="0.3"/>
    <row r="97" ht="18" customHeight="1" x14ac:dyDescent="0.3"/>
    <row r="98" ht="18" customHeight="1" x14ac:dyDescent="0.3"/>
    <row r="99" ht="18" customHeight="1" x14ac:dyDescent="0.3"/>
    <row r="100" ht="18" customHeight="1" x14ac:dyDescent="0.3"/>
    <row r="101" ht="18" customHeight="1" x14ac:dyDescent="0.3"/>
    <row r="102" ht="18" customHeight="1" x14ac:dyDescent="0.3"/>
    <row r="103" ht="18" customHeight="1" x14ac:dyDescent="0.3"/>
    <row r="104" ht="18" customHeight="1" x14ac:dyDescent="0.3"/>
    <row r="105" ht="18" customHeight="1" x14ac:dyDescent="0.3"/>
    <row r="106" ht="18" customHeight="1" x14ac:dyDescent="0.3"/>
    <row r="107" ht="18" customHeight="1" x14ac:dyDescent="0.3"/>
    <row r="108" ht="18" customHeight="1" x14ac:dyDescent="0.3"/>
    <row r="109" ht="18" customHeight="1" x14ac:dyDescent="0.3"/>
    <row r="110" ht="18" customHeight="1" x14ac:dyDescent="0.3"/>
    <row r="111" ht="18" customHeight="1" x14ac:dyDescent="0.3"/>
    <row r="112" ht="18" customHeight="1" x14ac:dyDescent="0.3"/>
    <row r="113" ht="18" customHeight="1" x14ac:dyDescent="0.3"/>
    <row r="114" ht="18" customHeight="1" x14ac:dyDescent="0.3"/>
    <row r="115" ht="18" customHeight="1" x14ac:dyDescent="0.3"/>
    <row r="116" ht="18" customHeight="1" x14ac:dyDescent="0.3"/>
    <row r="117" ht="18" customHeight="1" x14ac:dyDescent="0.3"/>
    <row r="118" ht="18" customHeight="1" x14ac:dyDescent="0.3"/>
    <row r="119" ht="18" customHeight="1" x14ac:dyDescent="0.3"/>
    <row r="120" ht="18" customHeight="1" x14ac:dyDescent="0.3"/>
    <row r="121" ht="18" customHeight="1" x14ac:dyDescent="0.3"/>
    <row r="122" ht="18" customHeight="1" x14ac:dyDescent="0.3"/>
    <row r="123" ht="18" customHeight="1" x14ac:dyDescent="0.3"/>
    <row r="124" ht="18" customHeight="1" x14ac:dyDescent="0.3"/>
    <row r="125" ht="18" customHeight="1" x14ac:dyDescent="0.3"/>
    <row r="126" ht="18" customHeight="1" x14ac:dyDescent="0.3"/>
    <row r="127" ht="18" customHeight="1" x14ac:dyDescent="0.3"/>
    <row r="128" ht="18" customHeight="1" x14ac:dyDescent="0.3"/>
    <row r="129" ht="18" customHeight="1" x14ac:dyDescent="0.3"/>
    <row r="130" ht="18" customHeight="1" x14ac:dyDescent="0.3"/>
    <row r="131" ht="18" customHeight="1" x14ac:dyDescent="0.3"/>
    <row r="132" ht="18" customHeight="1" x14ac:dyDescent="0.3"/>
    <row r="133" ht="18" customHeight="1" x14ac:dyDescent="0.3"/>
    <row r="134" ht="18" customHeight="1" x14ac:dyDescent="0.3"/>
    <row r="135" ht="18" customHeight="1" x14ac:dyDescent="0.3"/>
    <row r="136" ht="18" customHeight="1" x14ac:dyDescent="0.3"/>
    <row r="137" ht="18" customHeight="1" x14ac:dyDescent="0.3"/>
    <row r="138" ht="18" customHeight="1" x14ac:dyDescent="0.3"/>
    <row r="139" ht="18" customHeight="1" x14ac:dyDescent="0.3"/>
    <row r="140" ht="18" customHeight="1" x14ac:dyDescent="0.3"/>
    <row r="141" ht="18" customHeight="1" x14ac:dyDescent="0.3"/>
    <row r="142" ht="18" customHeight="1" x14ac:dyDescent="0.3"/>
    <row r="143" ht="18" customHeight="1" x14ac:dyDescent="0.3"/>
    <row r="144" ht="18" customHeight="1" x14ac:dyDescent="0.3"/>
    <row r="145" ht="18" customHeight="1" x14ac:dyDescent="0.3"/>
    <row r="146" ht="18" customHeight="1" x14ac:dyDescent="0.3"/>
    <row r="147" ht="18" customHeight="1" x14ac:dyDescent="0.3"/>
    <row r="148" ht="18" customHeight="1" x14ac:dyDescent="0.3"/>
    <row r="149" ht="18" customHeight="1" x14ac:dyDescent="0.3"/>
    <row r="150" ht="18" customHeight="1" x14ac:dyDescent="0.3"/>
    <row r="151" ht="18" customHeight="1" x14ac:dyDescent="0.3"/>
    <row r="152" ht="18" customHeight="1" x14ac:dyDescent="0.3"/>
    <row r="153" ht="18" customHeight="1" x14ac:dyDescent="0.3"/>
    <row r="154" ht="18" customHeight="1" x14ac:dyDescent="0.3"/>
    <row r="155" ht="18" customHeight="1" x14ac:dyDescent="0.3"/>
    <row r="156" ht="18" customHeight="1" x14ac:dyDescent="0.3"/>
    <row r="157" ht="18" customHeight="1" x14ac:dyDescent="0.3"/>
    <row r="158" ht="18" customHeight="1" x14ac:dyDescent="0.3"/>
    <row r="159" ht="18" customHeight="1" x14ac:dyDescent="0.3"/>
    <row r="160" ht="18" customHeight="1" x14ac:dyDescent="0.3"/>
    <row r="161" ht="18" customHeight="1" x14ac:dyDescent="0.3"/>
    <row r="162" ht="18" customHeight="1" x14ac:dyDescent="0.3"/>
    <row r="163" ht="18" customHeight="1" x14ac:dyDescent="0.3"/>
    <row r="164" ht="18" customHeight="1" x14ac:dyDescent="0.3"/>
    <row r="165" ht="18" customHeight="1" x14ac:dyDescent="0.3"/>
    <row r="166" ht="18" customHeight="1" x14ac:dyDescent="0.3"/>
    <row r="167" ht="18" customHeight="1" x14ac:dyDescent="0.3"/>
    <row r="168" ht="18" customHeight="1" x14ac:dyDescent="0.3"/>
    <row r="169" ht="18" customHeight="1" x14ac:dyDescent="0.3"/>
    <row r="170" ht="18" customHeight="1" x14ac:dyDescent="0.3"/>
    <row r="171" ht="18" customHeight="1" x14ac:dyDescent="0.3"/>
    <row r="172" ht="18" customHeight="1" x14ac:dyDescent="0.3"/>
    <row r="173" ht="18" customHeight="1" x14ac:dyDescent="0.3"/>
    <row r="174" ht="18" customHeight="1" x14ac:dyDescent="0.3"/>
    <row r="175" ht="18" customHeight="1" x14ac:dyDescent="0.3"/>
    <row r="176" ht="18" customHeight="1" x14ac:dyDescent="0.3"/>
    <row r="177" ht="18" customHeight="1" x14ac:dyDescent="0.3"/>
    <row r="178" ht="18" customHeight="1" x14ac:dyDescent="0.3"/>
    <row r="179" ht="18" customHeight="1" x14ac:dyDescent="0.3"/>
    <row r="180" ht="18" customHeight="1" x14ac:dyDescent="0.3"/>
    <row r="181" ht="18" customHeight="1" x14ac:dyDescent="0.3"/>
    <row r="182" ht="18" customHeight="1" x14ac:dyDescent="0.3"/>
    <row r="183" ht="18" customHeight="1" x14ac:dyDescent="0.3"/>
    <row r="184" ht="18" customHeight="1" x14ac:dyDescent="0.3"/>
    <row r="185" ht="18" customHeight="1" x14ac:dyDescent="0.3"/>
    <row r="186" ht="18" customHeight="1" x14ac:dyDescent="0.3"/>
    <row r="187" ht="18" customHeight="1" x14ac:dyDescent="0.3"/>
    <row r="188" ht="18" customHeight="1" x14ac:dyDescent="0.3"/>
    <row r="189" ht="18" customHeight="1" x14ac:dyDescent="0.3"/>
    <row r="190" ht="18" customHeight="1" x14ac:dyDescent="0.3"/>
    <row r="191" ht="18" customHeight="1" x14ac:dyDescent="0.3"/>
    <row r="192" ht="18" customHeight="1" x14ac:dyDescent="0.3"/>
    <row r="193" ht="18" customHeight="1" x14ac:dyDescent="0.3"/>
    <row r="194" ht="18" customHeight="1" x14ac:dyDescent="0.3"/>
    <row r="195" ht="18" customHeight="1" x14ac:dyDescent="0.3"/>
    <row r="196" ht="18" customHeight="1" x14ac:dyDescent="0.3"/>
    <row r="197" ht="18" customHeight="1" x14ac:dyDescent="0.3"/>
    <row r="198" ht="18" customHeight="1" x14ac:dyDescent="0.3"/>
    <row r="199" ht="18" customHeight="1" x14ac:dyDescent="0.3"/>
    <row r="200" ht="18" customHeight="1" x14ac:dyDescent="0.3"/>
    <row r="201" ht="18" customHeight="1" x14ac:dyDescent="0.3"/>
    <row r="202" ht="18" customHeight="1" x14ac:dyDescent="0.3"/>
    <row r="203" ht="18" customHeight="1" x14ac:dyDescent="0.3"/>
    <row r="204" ht="18" customHeight="1" x14ac:dyDescent="0.3"/>
    <row r="205" ht="18" customHeight="1" x14ac:dyDescent="0.3"/>
    <row r="206" ht="18" customHeight="1" x14ac:dyDescent="0.3"/>
    <row r="207" ht="18" customHeight="1" x14ac:dyDescent="0.3"/>
    <row r="208" ht="18" customHeight="1" x14ac:dyDescent="0.3"/>
    <row r="209" ht="18" customHeight="1" x14ac:dyDescent="0.3"/>
    <row r="210" ht="18" customHeight="1" x14ac:dyDescent="0.3"/>
    <row r="211" ht="18" customHeight="1" x14ac:dyDescent="0.3"/>
    <row r="212" ht="18" customHeight="1" x14ac:dyDescent="0.3"/>
    <row r="213" ht="18" customHeight="1" x14ac:dyDescent="0.3"/>
    <row r="214" ht="18" customHeight="1" x14ac:dyDescent="0.3"/>
    <row r="215" ht="18" customHeight="1" x14ac:dyDescent="0.3"/>
    <row r="216" ht="18" customHeight="1" x14ac:dyDescent="0.3"/>
    <row r="217" ht="18" customHeight="1" x14ac:dyDescent="0.3"/>
    <row r="218" ht="18" customHeight="1" x14ac:dyDescent="0.3"/>
    <row r="219" ht="18" customHeight="1" x14ac:dyDescent="0.3"/>
    <row r="220" ht="18" customHeight="1" x14ac:dyDescent="0.3"/>
    <row r="221" ht="18" customHeight="1" x14ac:dyDescent="0.3"/>
    <row r="222" ht="18" customHeight="1" x14ac:dyDescent="0.3"/>
    <row r="223" ht="18" customHeight="1" x14ac:dyDescent="0.3"/>
    <row r="224" ht="18" customHeight="1" x14ac:dyDescent="0.3"/>
    <row r="225" ht="18" customHeight="1" x14ac:dyDescent="0.3"/>
    <row r="226" ht="18" customHeight="1" x14ac:dyDescent="0.3"/>
    <row r="227" ht="18" customHeight="1" x14ac:dyDescent="0.3"/>
    <row r="228" ht="18" customHeight="1" x14ac:dyDescent="0.3"/>
    <row r="229" ht="18" customHeight="1" x14ac:dyDescent="0.3"/>
    <row r="230" ht="18" customHeight="1" x14ac:dyDescent="0.3"/>
    <row r="231" ht="18" customHeight="1" x14ac:dyDescent="0.3"/>
    <row r="232" ht="18" customHeight="1" x14ac:dyDescent="0.3"/>
    <row r="233" ht="18" customHeight="1" x14ac:dyDescent="0.3"/>
    <row r="234" ht="18" customHeight="1" x14ac:dyDescent="0.3"/>
    <row r="235" ht="18" customHeight="1" x14ac:dyDescent="0.3"/>
    <row r="236" ht="18" customHeight="1" x14ac:dyDescent="0.3"/>
    <row r="237" ht="18" customHeight="1" x14ac:dyDescent="0.3"/>
    <row r="238" ht="18" customHeight="1" x14ac:dyDescent="0.3"/>
    <row r="239" ht="18" customHeight="1" x14ac:dyDescent="0.3"/>
    <row r="240" ht="18" customHeight="1" x14ac:dyDescent="0.3"/>
    <row r="241" ht="18" customHeight="1" x14ac:dyDescent="0.3"/>
    <row r="242" ht="18" customHeight="1" x14ac:dyDescent="0.3"/>
    <row r="243" ht="18" customHeight="1" x14ac:dyDescent="0.3"/>
    <row r="244" ht="18" customHeight="1" x14ac:dyDescent="0.3"/>
    <row r="245" ht="18" customHeight="1" x14ac:dyDescent="0.3"/>
    <row r="246" ht="18" customHeight="1" x14ac:dyDescent="0.3"/>
    <row r="247" ht="18" customHeight="1" x14ac:dyDescent="0.3"/>
    <row r="248" ht="18" customHeight="1" x14ac:dyDescent="0.3"/>
    <row r="249" ht="18" customHeight="1" x14ac:dyDescent="0.3"/>
    <row r="250" ht="18" customHeight="1" x14ac:dyDescent="0.3"/>
    <row r="251" ht="18" customHeight="1" x14ac:dyDescent="0.3"/>
    <row r="252" ht="18" customHeight="1" x14ac:dyDescent="0.3"/>
    <row r="253" ht="18" customHeight="1" x14ac:dyDescent="0.3"/>
    <row r="254" ht="18" customHeight="1" x14ac:dyDescent="0.3"/>
    <row r="255" ht="18" customHeight="1" x14ac:dyDescent="0.3"/>
    <row r="256" ht="18" customHeight="1" x14ac:dyDescent="0.3"/>
    <row r="257" ht="18" customHeight="1" x14ac:dyDescent="0.3"/>
    <row r="258" ht="18" customHeight="1" x14ac:dyDescent="0.3"/>
    <row r="259" ht="18" customHeight="1" x14ac:dyDescent="0.3"/>
    <row r="260" ht="18" customHeight="1" x14ac:dyDescent="0.3"/>
    <row r="261" ht="18" customHeight="1" x14ac:dyDescent="0.3"/>
    <row r="262" ht="18" customHeight="1" x14ac:dyDescent="0.3"/>
    <row r="263" ht="18" customHeight="1" x14ac:dyDescent="0.3"/>
    <row r="264" ht="18" customHeight="1" x14ac:dyDescent="0.3"/>
    <row r="265" ht="18" customHeight="1" x14ac:dyDescent="0.3"/>
    <row r="266" ht="18" customHeight="1" x14ac:dyDescent="0.3"/>
    <row r="267" ht="18" customHeight="1" x14ac:dyDescent="0.3"/>
    <row r="268" ht="18" customHeight="1" x14ac:dyDescent="0.3"/>
    <row r="269" ht="18" customHeight="1" x14ac:dyDescent="0.3"/>
    <row r="270" ht="18" customHeight="1" x14ac:dyDescent="0.3"/>
    <row r="271" ht="18" customHeight="1" x14ac:dyDescent="0.3"/>
    <row r="272" ht="18" customHeight="1" x14ac:dyDescent="0.3"/>
    <row r="273" ht="18" customHeight="1" x14ac:dyDescent="0.3"/>
    <row r="274" ht="18" customHeight="1" x14ac:dyDescent="0.3"/>
    <row r="275" ht="18" customHeight="1" x14ac:dyDescent="0.3"/>
    <row r="276" ht="18" customHeight="1" x14ac:dyDescent="0.3"/>
    <row r="277" ht="18" customHeight="1" x14ac:dyDescent="0.3"/>
    <row r="278" ht="18" customHeight="1" x14ac:dyDescent="0.3"/>
    <row r="279" ht="18" customHeight="1" x14ac:dyDescent="0.3"/>
    <row r="280" ht="18" customHeight="1" x14ac:dyDescent="0.3"/>
    <row r="281" ht="18" customHeight="1" x14ac:dyDescent="0.3"/>
    <row r="282" ht="18" customHeight="1" x14ac:dyDescent="0.3"/>
    <row r="283" ht="18" customHeight="1" x14ac:dyDescent="0.3"/>
    <row r="284" ht="18" customHeight="1" x14ac:dyDescent="0.3"/>
    <row r="285" ht="18" customHeight="1" x14ac:dyDescent="0.3"/>
    <row r="286" ht="18" customHeight="1" x14ac:dyDescent="0.3"/>
    <row r="287" ht="18" customHeight="1" x14ac:dyDescent="0.3"/>
    <row r="288" ht="18" customHeight="1" x14ac:dyDescent="0.3"/>
    <row r="289" ht="18" customHeight="1" x14ac:dyDescent="0.3"/>
    <row r="290" ht="18" customHeight="1" x14ac:dyDescent="0.3"/>
    <row r="291" ht="18" customHeight="1" x14ac:dyDescent="0.3"/>
    <row r="292" ht="18" customHeight="1" x14ac:dyDescent="0.3"/>
    <row r="293" ht="18" customHeight="1" x14ac:dyDescent="0.3"/>
    <row r="294" ht="18" customHeight="1" x14ac:dyDescent="0.3"/>
    <row r="295" ht="18" customHeight="1" x14ac:dyDescent="0.3"/>
    <row r="296" ht="18" customHeight="1" x14ac:dyDescent="0.3"/>
    <row r="297" ht="18" customHeight="1" x14ac:dyDescent="0.3"/>
    <row r="298" ht="18" customHeight="1" x14ac:dyDescent="0.3"/>
    <row r="299" ht="18" customHeight="1" x14ac:dyDescent="0.3"/>
    <row r="300" ht="18" customHeight="1" x14ac:dyDescent="0.3"/>
    <row r="301" ht="18" customHeight="1" x14ac:dyDescent="0.3"/>
    <row r="302" ht="18" customHeight="1" x14ac:dyDescent="0.3"/>
    <row r="303" ht="18" customHeight="1" x14ac:dyDescent="0.3"/>
    <row r="304" ht="18" customHeight="1" x14ac:dyDescent="0.3"/>
    <row r="305" ht="18" customHeight="1" x14ac:dyDescent="0.3"/>
    <row r="306" ht="18" customHeight="1" x14ac:dyDescent="0.3"/>
    <row r="307" ht="18" customHeight="1" x14ac:dyDescent="0.3"/>
    <row r="308" ht="18" customHeight="1" x14ac:dyDescent="0.3"/>
    <row r="309" ht="18" customHeight="1" x14ac:dyDescent="0.3"/>
    <row r="310" ht="18" customHeight="1" x14ac:dyDescent="0.3"/>
    <row r="311" ht="18" customHeight="1" x14ac:dyDescent="0.3"/>
    <row r="312" ht="18" customHeight="1" x14ac:dyDescent="0.3"/>
    <row r="313" ht="18" customHeight="1" x14ac:dyDescent="0.3"/>
    <row r="314" ht="18" customHeight="1" x14ac:dyDescent="0.3"/>
    <row r="315" ht="18" customHeight="1" x14ac:dyDescent="0.3"/>
    <row r="316" ht="18" customHeight="1" x14ac:dyDescent="0.3"/>
    <row r="317" ht="18" customHeight="1" x14ac:dyDescent="0.3"/>
    <row r="318" ht="18" customHeight="1" x14ac:dyDescent="0.3"/>
    <row r="319" ht="18" customHeight="1" x14ac:dyDescent="0.3"/>
    <row r="320" ht="18" customHeight="1" x14ac:dyDescent="0.3"/>
    <row r="321" ht="18" customHeight="1" x14ac:dyDescent="0.3"/>
    <row r="322" ht="18" customHeight="1" x14ac:dyDescent="0.3"/>
    <row r="323" ht="18" customHeight="1" x14ac:dyDescent="0.3"/>
    <row r="324" ht="18" customHeight="1" x14ac:dyDescent="0.3"/>
    <row r="325" ht="18" customHeight="1" x14ac:dyDescent="0.3"/>
    <row r="326" ht="18" customHeight="1" x14ac:dyDescent="0.3"/>
    <row r="327" ht="18" customHeight="1" x14ac:dyDescent="0.3"/>
    <row r="328" ht="18" customHeight="1" x14ac:dyDescent="0.3"/>
    <row r="329" ht="18" customHeight="1" x14ac:dyDescent="0.3"/>
    <row r="330" ht="18" customHeight="1" x14ac:dyDescent="0.3"/>
    <row r="331" ht="18" customHeight="1" x14ac:dyDescent="0.3"/>
    <row r="332" ht="18" customHeight="1" x14ac:dyDescent="0.3"/>
    <row r="333" ht="18" customHeight="1" x14ac:dyDescent="0.3"/>
    <row r="334" ht="18" customHeight="1" x14ac:dyDescent="0.3"/>
    <row r="335" ht="18" customHeight="1" x14ac:dyDescent="0.3"/>
    <row r="336" ht="18" customHeight="1" x14ac:dyDescent="0.3"/>
    <row r="337" ht="18" customHeight="1" x14ac:dyDescent="0.3"/>
    <row r="338" ht="18" customHeight="1" x14ac:dyDescent="0.3"/>
    <row r="339" ht="18" customHeight="1" x14ac:dyDescent="0.3"/>
    <row r="340" ht="18" customHeight="1" x14ac:dyDescent="0.3"/>
    <row r="341" ht="18" customHeight="1" x14ac:dyDescent="0.3"/>
    <row r="342" ht="18" customHeight="1" x14ac:dyDescent="0.3"/>
    <row r="343" ht="18" customHeight="1" x14ac:dyDescent="0.3"/>
    <row r="344" ht="18" customHeight="1" x14ac:dyDescent="0.3"/>
    <row r="345" ht="18" customHeight="1" x14ac:dyDescent="0.3"/>
    <row r="346" ht="18" customHeight="1" x14ac:dyDescent="0.3"/>
    <row r="347" ht="18" customHeight="1" x14ac:dyDescent="0.3"/>
    <row r="348" ht="18" customHeight="1" x14ac:dyDescent="0.3"/>
    <row r="349" ht="18" customHeight="1" x14ac:dyDescent="0.3"/>
    <row r="350" ht="18" customHeight="1" x14ac:dyDescent="0.3"/>
    <row r="351" ht="18" customHeight="1" x14ac:dyDescent="0.3"/>
    <row r="352" ht="18" customHeight="1" x14ac:dyDescent="0.3"/>
    <row r="353" ht="18" customHeight="1" x14ac:dyDescent="0.3"/>
    <row r="354" ht="18" customHeight="1" x14ac:dyDescent="0.3"/>
    <row r="355" ht="18" customHeight="1" x14ac:dyDescent="0.3"/>
    <row r="356" ht="18" customHeight="1" x14ac:dyDescent="0.3"/>
    <row r="357" ht="18" customHeight="1" x14ac:dyDescent="0.3"/>
    <row r="358" ht="18" customHeight="1" x14ac:dyDescent="0.3"/>
    <row r="359" ht="18" customHeight="1" x14ac:dyDescent="0.3"/>
    <row r="360" ht="18" customHeight="1" x14ac:dyDescent="0.3"/>
    <row r="361" ht="18" customHeight="1" x14ac:dyDescent="0.3"/>
    <row r="362" ht="18" customHeight="1" x14ac:dyDescent="0.3"/>
    <row r="363" ht="18" customHeight="1" x14ac:dyDescent="0.3"/>
    <row r="364" ht="18" customHeight="1" x14ac:dyDescent="0.3"/>
    <row r="365" ht="18" customHeight="1" x14ac:dyDescent="0.3"/>
    <row r="366" ht="18" customHeight="1" x14ac:dyDescent="0.3"/>
    <row r="367" ht="18" customHeight="1" x14ac:dyDescent="0.3"/>
    <row r="368" ht="18" customHeight="1" x14ac:dyDescent="0.3"/>
    <row r="369" ht="18" customHeight="1" x14ac:dyDescent="0.3"/>
    <row r="370" ht="18" customHeight="1" x14ac:dyDescent="0.3"/>
    <row r="371" ht="18" customHeight="1" x14ac:dyDescent="0.3"/>
    <row r="372" ht="18" customHeight="1" x14ac:dyDescent="0.3"/>
    <row r="373" ht="18" customHeight="1" x14ac:dyDescent="0.3"/>
    <row r="374" ht="18" customHeight="1" x14ac:dyDescent="0.3"/>
    <row r="375" ht="18" customHeight="1" x14ac:dyDescent="0.3"/>
    <row r="376" ht="18" customHeight="1" x14ac:dyDescent="0.3"/>
    <row r="377" ht="18" customHeight="1" x14ac:dyDescent="0.3"/>
    <row r="378" ht="18" customHeight="1" x14ac:dyDescent="0.3"/>
    <row r="379" ht="18" customHeight="1" x14ac:dyDescent="0.3"/>
    <row r="380" ht="18" customHeight="1" x14ac:dyDescent="0.3"/>
    <row r="381" ht="18" customHeight="1" x14ac:dyDescent="0.3"/>
    <row r="382" ht="18" customHeight="1" x14ac:dyDescent="0.3"/>
    <row r="383" ht="18" customHeight="1" x14ac:dyDescent="0.3"/>
    <row r="384" ht="18" customHeight="1" x14ac:dyDescent="0.3"/>
    <row r="385" ht="18" customHeight="1" x14ac:dyDescent="0.3"/>
    <row r="386" ht="18" customHeight="1" x14ac:dyDescent="0.3"/>
    <row r="387" ht="18" customHeight="1" x14ac:dyDescent="0.3"/>
    <row r="388" ht="18" customHeight="1" x14ac:dyDescent="0.3"/>
    <row r="389" ht="18" customHeight="1" x14ac:dyDescent="0.3"/>
    <row r="390" ht="18" customHeight="1" x14ac:dyDescent="0.3"/>
    <row r="391" ht="18" customHeight="1" x14ac:dyDescent="0.3"/>
    <row r="392" ht="18" customHeight="1" x14ac:dyDescent="0.3"/>
    <row r="393" ht="18" customHeight="1" x14ac:dyDescent="0.3"/>
    <row r="394" ht="18" customHeight="1" x14ac:dyDescent="0.3"/>
    <row r="395" ht="18" customHeight="1" x14ac:dyDescent="0.3"/>
    <row r="396" ht="18" customHeight="1" x14ac:dyDescent="0.3"/>
    <row r="397" ht="18" customHeight="1" x14ac:dyDescent="0.3"/>
    <row r="398" ht="18" customHeight="1" x14ac:dyDescent="0.3"/>
    <row r="399" ht="18" customHeight="1" x14ac:dyDescent="0.3"/>
    <row r="400" ht="18" customHeight="1" x14ac:dyDescent="0.3"/>
    <row r="401" ht="18" customHeight="1" x14ac:dyDescent="0.3"/>
    <row r="402" ht="18" customHeight="1" x14ac:dyDescent="0.3"/>
    <row r="403" ht="18" customHeight="1" x14ac:dyDescent="0.3"/>
    <row r="404" ht="18" customHeight="1" x14ac:dyDescent="0.3"/>
    <row r="405" ht="18" customHeight="1" x14ac:dyDescent="0.3"/>
    <row r="406" ht="18" customHeight="1" x14ac:dyDescent="0.3"/>
    <row r="407" ht="18" customHeight="1" x14ac:dyDescent="0.3"/>
    <row r="408" ht="18" customHeight="1" x14ac:dyDescent="0.3"/>
    <row r="409" ht="18" customHeight="1" x14ac:dyDescent="0.3"/>
    <row r="410" ht="18" customHeight="1" x14ac:dyDescent="0.3"/>
    <row r="411" ht="18" customHeight="1" x14ac:dyDescent="0.3"/>
    <row r="412" ht="18" customHeight="1" x14ac:dyDescent="0.3"/>
    <row r="413" ht="18" customHeight="1" x14ac:dyDescent="0.3"/>
    <row r="414" ht="18" customHeight="1" x14ac:dyDescent="0.3"/>
    <row r="415" ht="18" customHeight="1" x14ac:dyDescent="0.3"/>
    <row r="416" ht="18" customHeight="1" x14ac:dyDescent="0.3"/>
    <row r="417" ht="18" customHeight="1" x14ac:dyDescent="0.3"/>
    <row r="418" ht="18" customHeight="1" x14ac:dyDescent="0.3"/>
    <row r="419" ht="18" customHeight="1" x14ac:dyDescent="0.3"/>
    <row r="420" ht="18" customHeight="1" x14ac:dyDescent="0.3"/>
    <row r="421" ht="18" customHeight="1" x14ac:dyDescent="0.3"/>
    <row r="422" ht="18" customHeight="1" x14ac:dyDescent="0.3"/>
    <row r="423" ht="18" customHeight="1" x14ac:dyDescent="0.3"/>
    <row r="424" ht="18" customHeight="1" x14ac:dyDescent="0.3"/>
    <row r="425" ht="18" customHeight="1" x14ac:dyDescent="0.3"/>
    <row r="426" ht="18" customHeight="1" x14ac:dyDescent="0.3"/>
    <row r="427" ht="18" customHeight="1" x14ac:dyDescent="0.3"/>
    <row r="428" ht="18" customHeight="1" x14ac:dyDescent="0.3"/>
    <row r="429" ht="18" customHeight="1" x14ac:dyDescent="0.3"/>
    <row r="430" ht="18" customHeight="1" x14ac:dyDescent="0.3"/>
    <row r="431" ht="18" customHeight="1" x14ac:dyDescent="0.3"/>
    <row r="432" ht="18" customHeight="1" x14ac:dyDescent="0.3"/>
    <row r="433" ht="18" customHeight="1" x14ac:dyDescent="0.3"/>
    <row r="434" ht="18" customHeight="1" x14ac:dyDescent="0.3"/>
    <row r="435" ht="18" customHeight="1" x14ac:dyDescent="0.3"/>
    <row r="436" ht="18" customHeight="1" x14ac:dyDescent="0.3"/>
    <row r="437" ht="18" customHeight="1" x14ac:dyDescent="0.3"/>
    <row r="438" ht="18" customHeight="1" x14ac:dyDescent="0.3"/>
    <row r="439" ht="18" customHeight="1" x14ac:dyDescent="0.3"/>
    <row r="440" ht="18" customHeight="1" x14ac:dyDescent="0.3"/>
    <row r="441" ht="18" customHeight="1" x14ac:dyDescent="0.3"/>
    <row r="442" ht="18" customHeight="1" x14ac:dyDescent="0.3"/>
    <row r="443" ht="18" customHeight="1" x14ac:dyDescent="0.3"/>
    <row r="444" ht="18" customHeight="1" x14ac:dyDescent="0.3"/>
    <row r="445" ht="18" customHeight="1" x14ac:dyDescent="0.3"/>
    <row r="446" ht="18" customHeight="1" x14ac:dyDescent="0.3"/>
    <row r="447" ht="18" customHeight="1" x14ac:dyDescent="0.3"/>
    <row r="448" ht="18" customHeight="1" x14ac:dyDescent="0.3"/>
    <row r="449" ht="18" customHeight="1" x14ac:dyDescent="0.3"/>
    <row r="450" ht="18" customHeight="1" x14ac:dyDescent="0.3"/>
    <row r="451" ht="18" customHeight="1" x14ac:dyDescent="0.3"/>
    <row r="452" ht="18" customHeight="1" x14ac:dyDescent="0.3"/>
    <row r="453" ht="18" customHeight="1" x14ac:dyDescent="0.3"/>
    <row r="454" ht="18" customHeight="1" x14ac:dyDescent="0.3"/>
    <row r="455" ht="18" customHeight="1" x14ac:dyDescent="0.3"/>
    <row r="456" ht="18" customHeight="1" x14ac:dyDescent="0.3"/>
    <row r="457" ht="18" customHeight="1" x14ac:dyDescent="0.3"/>
    <row r="458" ht="18" customHeight="1" x14ac:dyDescent="0.3"/>
    <row r="459" ht="18" customHeight="1" x14ac:dyDescent="0.3"/>
    <row r="460" ht="18" customHeight="1" x14ac:dyDescent="0.3"/>
    <row r="461" ht="18" customHeight="1" x14ac:dyDescent="0.3"/>
    <row r="462" ht="18" customHeight="1" x14ac:dyDescent="0.3"/>
    <row r="463" ht="18" customHeight="1" x14ac:dyDescent="0.3"/>
    <row r="464" ht="18" customHeight="1" x14ac:dyDescent="0.3"/>
    <row r="465" ht="18" customHeight="1" x14ac:dyDescent="0.3"/>
    <row r="466" ht="18" customHeight="1" x14ac:dyDescent="0.3"/>
    <row r="467" ht="18" customHeight="1" x14ac:dyDescent="0.3"/>
    <row r="468" ht="18" customHeight="1" x14ac:dyDescent="0.3"/>
    <row r="469" ht="18" customHeight="1" x14ac:dyDescent="0.3"/>
    <row r="470" ht="18" customHeight="1" x14ac:dyDescent="0.3"/>
    <row r="471" ht="18" customHeight="1" x14ac:dyDescent="0.3"/>
    <row r="472" ht="18" customHeight="1" x14ac:dyDescent="0.3"/>
    <row r="473" ht="18" customHeight="1" x14ac:dyDescent="0.3"/>
    <row r="474" ht="18" customHeight="1" x14ac:dyDescent="0.3"/>
    <row r="475" ht="18" customHeight="1" x14ac:dyDescent="0.3"/>
    <row r="476" ht="18" customHeight="1" x14ac:dyDescent="0.3"/>
    <row r="477" ht="18" customHeight="1" x14ac:dyDescent="0.3"/>
    <row r="478" ht="18" customHeight="1" x14ac:dyDescent="0.3"/>
    <row r="479" ht="18" customHeight="1" x14ac:dyDescent="0.3"/>
    <row r="480" ht="18" customHeight="1" x14ac:dyDescent="0.3"/>
    <row r="481" ht="18" customHeight="1" x14ac:dyDescent="0.3"/>
    <row r="482" ht="18" customHeight="1" x14ac:dyDescent="0.3"/>
    <row r="483" ht="18" customHeight="1" x14ac:dyDescent="0.3"/>
    <row r="484" ht="18" customHeight="1" x14ac:dyDescent="0.3"/>
    <row r="485" ht="18" customHeight="1" x14ac:dyDescent="0.3"/>
    <row r="486" ht="18" customHeight="1" x14ac:dyDescent="0.3"/>
    <row r="487" ht="18" customHeight="1" x14ac:dyDescent="0.3"/>
    <row r="488" ht="18" customHeight="1" x14ac:dyDescent="0.3"/>
    <row r="489" ht="18" customHeight="1" x14ac:dyDescent="0.3"/>
    <row r="490" ht="18" customHeight="1" x14ac:dyDescent="0.3"/>
    <row r="491" ht="18" customHeight="1" x14ac:dyDescent="0.3"/>
    <row r="492" ht="18" customHeight="1" x14ac:dyDescent="0.3"/>
    <row r="493" ht="18" customHeight="1" x14ac:dyDescent="0.3"/>
    <row r="494" ht="18" customHeight="1" x14ac:dyDescent="0.3"/>
    <row r="495" ht="18" customHeight="1" x14ac:dyDescent="0.3"/>
    <row r="496" ht="18" customHeight="1" x14ac:dyDescent="0.3"/>
    <row r="497" ht="18" customHeight="1" x14ac:dyDescent="0.3"/>
    <row r="498" ht="18" customHeight="1" x14ac:dyDescent="0.3"/>
    <row r="499" ht="18" customHeight="1" x14ac:dyDescent="0.3"/>
    <row r="500" ht="18" customHeight="1" x14ac:dyDescent="0.3"/>
    <row r="501" ht="18" customHeight="1" x14ac:dyDescent="0.3"/>
    <row r="502" ht="18" customHeight="1" x14ac:dyDescent="0.3"/>
    <row r="503" ht="18" customHeight="1" x14ac:dyDescent="0.3"/>
    <row r="504" ht="18" customHeight="1" x14ac:dyDescent="0.3"/>
    <row r="505" ht="18" customHeight="1" x14ac:dyDescent="0.3"/>
    <row r="506" ht="18" customHeight="1" x14ac:dyDescent="0.3"/>
    <row r="507" ht="18" customHeight="1" x14ac:dyDescent="0.3"/>
    <row r="508" ht="18" customHeight="1" x14ac:dyDescent="0.3"/>
    <row r="509" ht="18" customHeight="1" x14ac:dyDescent="0.3"/>
    <row r="510" ht="18" customHeight="1" x14ac:dyDescent="0.3"/>
    <row r="511" ht="18" customHeight="1" x14ac:dyDescent="0.3"/>
    <row r="512" ht="18" customHeight="1" x14ac:dyDescent="0.3"/>
    <row r="513" ht="18" customHeight="1" x14ac:dyDescent="0.3"/>
    <row r="514" ht="18" customHeight="1" x14ac:dyDescent="0.3"/>
    <row r="515" ht="18" customHeight="1" x14ac:dyDescent="0.3"/>
    <row r="516" ht="18" customHeight="1" x14ac:dyDescent="0.3"/>
    <row r="517" ht="18" customHeight="1" x14ac:dyDescent="0.3"/>
    <row r="518" ht="18" customHeight="1" x14ac:dyDescent="0.3"/>
    <row r="519" ht="18" customHeight="1" x14ac:dyDescent="0.3"/>
    <row r="520" ht="18" customHeight="1" x14ac:dyDescent="0.3"/>
    <row r="521" ht="18" customHeight="1" x14ac:dyDescent="0.3"/>
    <row r="522" ht="18" customHeight="1" x14ac:dyDescent="0.3"/>
    <row r="523" ht="18" customHeight="1" x14ac:dyDescent="0.3"/>
    <row r="524" ht="18" customHeight="1" x14ac:dyDescent="0.3"/>
    <row r="525" ht="18" customHeight="1" x14ac:dyDescent="0.3"/>
    <row r="526" ht="18" customHeight="1" x14ac:dyDescent="0.3"/>
    <row r="527" ht="18" customHeight="1" x14ac:dyDescent="0.3"/>
    <row r="528" ht="18" customHeight="1" x14ac:dyDescent="0.3"/>
    <row r="529" ht="18" customHeight="1" x14ac:dyDescent="0.3"/>
    <row r="530" ht="18" customHeight="1" x14ac:dyDescent="0.3"/>
    <row r="531" ht="18" customHeight="1" x14ac:dyDescent="0.3"/>
    <row r="532" ht="18" customHeight="1" x14ac:dyDescent="0.3"/>
    <row r="533" ht="18" customHeight="1" x14ac:dyDescent="0.3"/>
    <row r="534" ht="18" customHeight="1" x14ac:dyDescent="0.3"/>
    <row r="535" ht="18" customHeight="1" x14ac:dyDescent="0.3"/>
    <row r="536" ht="18" customHeight="1" x14ac:dyDescent="0.3"/>
    <row r="537" ht="18" customHeight="1" x14ac:dyDescent="0.3"/>
    <row r="538" ht="18" customHeight="1" x14ac:dyDescent="0.3"/>
    <row r="539" ht="18" customHeight="1" x14ac:dyDescent="0.3"/>
    <row r="540" ht="18" customHeight="1" x14ac:dyDescent="0.3"/>
    <row r="541" ht="18" customHeight="1" x14ac:dyDescent="0.3"/>
    <row r="542" ht="18" customHeight="1" x14ac:dyDescent="0.3"/>
    <row r="543" ht="18" customHeight="1" x14ac:dyDescent="0.3"/>
    <row r="544" ht="18" customHeight="1" x14ac:dyDescent="0.3"/>
    <row r="545" ht="18" customHeight="1" x14ac:dyDescent="0.3"/>
    <row r="546" ht="18" customHeight="1" x14ac:dyDescent="0.3"/>
    <row r="547" ht="18" customHeight="1" x14ac:dyDescent="0.3"/>
    <row r="548" ht="18" customHeight="1" x14ac:dyDescent="0.3"/>
    <row r="549" ht="18" customHeight="1" x14ac:dyDescent="0.3"/>
    <row r="550" ht="18" customHeight="1" x14ac:dyDescent="0.3"/>
    <row r="551" ht="18" customHeight="1" x14ac:dyDescent="0.3"/>
    <row r="552" ht="18" customHeight="1" x14ac:dyDescent="0.3"/>
    <row r="553" ht="18" customHeight="1" x14ac:dyDescent="0.3"/>
    <row r="554" ht="18" customHeight="1" x14ac:dyDescent="0.3"/>
    <row r="555" ht="18" customHeight="1" x14ac:dyDescent="0.3"/>
    <row r="556" ht="18" customHeight="1" x14ac:dyDescent="0.3"/>
    <row r="557" ht="18" customHeight="1" x14ac:dyDescent="0.3"/>
    <row r="558" ht="18" customHeight="1" x14ac:dyDescent="0.3"/>
    <row r="559" ht="18" customHeight="1" x14ac:dyDescent="0.3"/>
    <row r="560" ht="18" customHeight="1" x14ac:dyDescent="0.3"/>
    <row r="561" ht="18" customHeight="1" x14ac:dyDescent="0.3"/>
    <row r="562" ht="18" customHeight="1" x14ac:dyDescent="0.3"/>
    <row r="563" ht="18" customHeight="1" x14ac:dyDescent="0.3"/>
    <row r="564" ht="18" customHeight="1" x14ac:dyDescent="0.3"/>
    <row r="565" ht="18" customHeight="1" x14ac:dyDescent="0.3"/>
    <row r="566" ht="18" customHeight="1" x14ac:dyDescent="0.3"/>
    <row r="567" ht="18" customHeight="1" x14ac:dyDescent="0.3"/>
    <row r="568" ht="18" customHeight="1" x14ac:dyDescent="0.3"/>
    <row r="569" ht="18" customHeight="1" x14ac:dyDescent="0.3"/>
    <row r="570" ht="18" customHeight="1" x14ac:dyDescent="0.3"/>
    <row r="571" ht="18" customHeight="1" x14ac:dyDescent="0.3"/>
    <row r="572" ht="18" customHeight="1" x14ac:dyDescent="0.3"/>
    <row r="573" ht="18" customHeight="1" x14ac:dyDescent="0.3"/>
    <row r="574" ht="18" customHeight="1" x14ac:dyDescent="0.3"/>
    <row r="575" ht="18" customHeight="1" x14ac:dyDescent="0.3"/>
    <row r="576" ht="18" customHeight="1" x14ac:dyDescent="0.3"/>
    <row r="577" ht="18" customHeight="1" x14ac:dyDescent="0.3"/>
    <row r="578" ht="18" customHeight="1" x14ac:dyDescent="0.3"/>
    <row r="579" ht="18" customHeight="1" x14ac:dyDescent="0.3"/>
    <row r="580" ht="18" customHeight="1" x14ac:dyDescent="0.3"/>
    <row r="581" ht="18" customHeight="1" x14ac:dyDescent="0.3"/>
    <row r="582" ht="18" customHeight="1" x14ac:dyDescent="0.3"/>
    <row r="583" ht="18" customHeight="1" x14ac:dyDescent="0.3"/>
    <row r="584" ht="18" customHeight="1" x14ac:dyDescent="0.3"/>
    <row r="585" ht="18" customHeight="1" x14ac:dyDescent="0.3"/>
    <row r="586" ht="18" customHeight="1" x14ac:dyDescent="0.3"/>
    <row r="587" ht="18" customHeight="1" x14ac:dyDescent="0.3"/>
    <row r="588" ht="18" customHeight="1" x14ac:dyDescent="0.3"/>
    <row r="589" ht="18" customHeight="1" x14ac:dyDescent="0.3"/>
    <row r="590" ht="18" customHeight="1" x14ac:dyDescent="0.3"/>
    <row r="591" ht="18" customHeight="1" x14ac:dyDescent="0.3"/>
    <row r="592" ht="18" customHeight="1" x14ac:dyDescent="0.3"/>
    <row r="593" ht="18" customHeight="1" x14ac:dyDescent="0.3"/>
    <row r="594" ht="18" customHeight="1" x14ac:dyDescent="0.3"/>
    <row r="595" ht="18" customHeight="1" x14ac:dyDescent="0.3"/>
    <row r="596" ht="18" customHeight="1" x14ac:dyDescent="0.3"/>
    <row r="597" ht="18" customHeight="1" x14ac:dyDescent="0.3"/>
    <row r="598" ht="18" customHeight="1" x14ac:dyDescent="0.3"/>
    <row r="599" ht="18" customHeight="1" x14ac:dyDescent="0.3"/>
    <row r="600" ht="18" customHeight="1" x14ac:dyDescent="0.3"/>
    <row r="601" ht="18" customHeight="1" x14ac:dyDescent="0.3"/>
    <row r="602" ht="18" customHeight="1" x14ac:dyDescent="0.3"/>
    <row r="603" ht="18" customHeight="1" x14ac:dyDescent="0.3"/>
    <row r="604" ht="18" customHeight="1" x14ac:dyDescent="0.3"/>
    <row r="605" ht="18" customHeight="1" x14ac:dyDescent="0.3"/>
    <row r="606" ht="18" customHeight="1" x14ac:dyDescent="0.3"/>
    <row r="607" ht="18" customHeight="1" x14ac:dyDescent="0.3"/>
    <row r="608" ht="18" customHeight="1" x14ac:dyDescent="0.3"/>
    <row r="609" ht="18" customHeight="1" x14ac:dyDescent="0.3"/>
    <row r="610" ht="18" customHeight="1" x14ac:dyDescent="0.3"/>
    <row r="611" ht="18" customHeight="1" x14ac:dyDescent="0.3"/>
    <row r="612" ht="18" customHeight="1" x14ac:dyDescent="0.3"/>
    <row r="613" ht="18" customHeight="1" x14ac:dyDescent="0.3"/>
    <row r="614" ht="18" customHeight="1" x14ac:dyDescent="0.3"/>
    <row r="615" ht="18" customHeight="1" x14ac:dyDescent="0.3"/>
    <row r="616" ht="18" customHeight="1" x14ac:dyDescent="0.3"/>
    <row r="617" ht="18" customHeight="1" x14ac:dyDescent="0.3"/>
    <row r="618" ht="18" customHeight="1" x14ac:dyDescent="0.3"/>
    <row r="619" ht="18" customHeight="1" x14ac:dyDescent="0.3"/>
    <row r="620" ht="18" customHeight="1" x14ac:dyDescent="0.3"/>
    <row r="621" ht="18" customHeight="1" x14ac:dyDescent="0.3"/>
    <row r="622" ht="18" customHeight="1" x14ac:dyDescent="0.3"/>
    <row r="623" ht="18" customHeight="1" x14ac:dyDescent="0.3"/>
    <row r="624" ht="18" customHeight="1" x14ac:dyDescent="0.3"/>
    <row r="625" ht="18" customHeight="1" x14ac:dyDescent="0.3"/>
    <row r="626" ht="18" customHeight="1" x14ac:dyDescent="0.3"/>
    <row r="627" ht="18" customHeight="1" x14ac:dyDescent="0.3"/>
    <row r="628" ht="18" customHeight="1" x14ac:dyDescent="0.3"/>
    <row r="629" ht="18" customHeight="1" x14ac:dyDescent="0.3"/>
    <row r="630" ht="18" customHeight="1" x14ac:dyDescent="0.3"/>
    <row r="631" ht="18" customHeight="1" x14ac:dyDescent="0.3"/>
    <row r="632" ht="18" customHeight="1" x14ac:dyDescent="0.3"/>
    <row r="633" ht="18" customHeight="1" x14ac:dyDescent="0.3"/>
    <row r="634" ht="18" customHeight="1" x14ac:dyDescent="0.3"/>
    <row r="635" ht="18" customHeight="1" x14ac:dyDescent="0.3"/>
    <row r="636" ht="18" customHeight="1" x14ac:dyDescent="0.3"/>
    <row r="637" ht="18" customHeight="1" x14ac:dyDescent="0.3"/>
    <row r="638" ht="18" customHeight="1" x14ac:dyDescent="0.3"/>
    <row r="639" ht="18" customHeight="1" x14ac:dyDescent="0.3"/>
    <row r="640" ht="18" customHeight="1" x14ac:dyDescent="0.3"/>
    <row r="641" ht="18" customHeight="1" x14ac:dyDescent="0.3"/>
    <row r="642" ht="18" customHeight="1" x14ac:dyDescent="0.3"/>
    <row r="643" ht="18" customHeight="1" x14ac:dyDescent="0.3"/>
    <row r="644" ht="18" customHeight="1" x14ac:dyDescent="0.3"/>
    <row r="645" ht="18" customHeight="1" x14ac:dyDescent="0.3"/>
    <row r="646" ht="18" customHeight="1" x14ac:dyDescent="0.3"/>
    <row r="647" ht="18" customHeight="1" x14ac:dyDescent="0.3"/>
    <row r="648" ht="18" customHeight="1" x14ac:dyDescent="0.3"/>
    <row r="649" ht="18" customHeight="1" x14ac:dyDescent="0.3"/>
    <row r="650" ht="18" customHeight="1" x14ac:dyDescent="0.3"/>
    <row r="651" ht="18" customHeight="1" x14ac:dyDescent="0.3"/>
    <row r="652" ht="18" customHeight="1" x14ac:dyDescent="0.3"/>
    <row r="653" ht="18" customHeight="1" x14ac:dyDescent="0.3"/>
    <row r="654" ht="18" customHeight="1" x14ac:dyDescent="0.3"/>
    <row r="655" ht="18" customHeight="1" x14ac:dyDescent="0.3"/>
    <row r="656" ht="18" customHeight="1" x14ac:dyDescent="0.3"/>
    <row r="657" ht="18" customHeight="1" x14ac:dyDescent="0.3"/>
    <row r="658" ht="18" customHeight="1" x14ac:dyDescent="0.3"/>
    <row r="659" ht="18" customHeight="1" x14ac:dyDescent="0.3"/>
    <row r="660" ht="18" customHeight="1" x14ac:dyDescent="0.3"/>
    <row r="661" ht="18" customHeight="1" x14ac:dyDescent="0.3"/>
    <row r="662" ht="18" customHeight="1" x14ac:dyDescent="0.3"/>
    <row r="663" ht="18" customHeight="1" x14ac:dyDescent="0.3"/>
    <row r="664" ht="18" customHeight="1" x14ac:dyDescent="0.3"/>
    <row r="665" ht="18" customHeight="1" x14ac:dyDescent="0.3"/>
    <row r="666" ht="18" customHeight="1" x14ac:dyDescent="0.3"/>
    <row r="667" ht="18" customHeight="1" x14ac:dyDescent="0.3"/>
    <row r="668" ht="18" customHeight="1" x14ac:dyDescent="0.3"/>
    <row r="669" ht="18" customHeight="1" x14ac:dyDescent="0.3"/>
    <row r="670" ht="18" customHeight="1" x14ac:dyDescent="0.3"/>
    <row r="671" ht="18" customHeight="1" x14ac:dyDescent="0.3"/>
    <row r="672" ht="18" customHeight="1" x14ac:dyDescent="0.3"/>
    <row r="673" ht="18" customHeight="1" x14ac:dyDescent="0.3"/>
    <row r="674" ht="18" customHeight="1" x14ac:dyDescent="0.3"/>
    <row r="675" ht="18" customHeight="1" x14ac:dyDescent="0.3"/>
    <row r="676" ht="18" customHeight="1" x14ac:dyDescent="0.3"/>
    <row r="677" ht="18" customHeight="1" x14ac:dyDescent="0.3"/>
    <row r="678" ht="18" customHeight="1" x14ac:dyDescent="0.3"/>
    <row r="679" ht="18" customHeight="1" x14ac:dyDescent="0.3"/>
    <row r="680" ht="18" customHeight="1" x14ac:dyDescent="0.3"/>
    <row r="681" ht="18" customHeight="1" x14ac:dyDescent="0.3"/>
    <row r="682" ht="18" customHeight="1" x14ac:dyDescent="0.3"/>
    <row r="683" ht="18" customHeight="1" x14ac:dyDescent="0.3"/>
    <row r="684" ht="18" customHeight="1" x14ac:dyDescent="0.3"/>
    <row r="685" ht="18" customHeight="1" x14ac:dyDescent="0.3"/>
    <row r="686" ht="18" customHeight="1" x14ac:dyDescent="0.3"/>
    <row r="687" ht="18" customHeight="1" x14ac:dyDescent="0.3"/>
    <row r="688" ht="18" customHeight="1" x14ac:dyDescent="0.3"/>
    <row r="689" ht="18" customHeight="1" x14ac:dyDescent="0.3"/>
    <row r="690" ht="18" customHeight="1" x14ac:dyDescent="0.3"/>
    <row r="691" ht="18" customHeight="1" x14ac:dyDescent="0.3"/>
    <row r="692" ht="18" customHeight="1" x14ac:dyDescent="0.3"/>
    <row r="693" ht="18" customHeight="1" x14ac:dyDescent="0.3"/>
    <row r="694" ht="18" customHeight="1" x14ac:dyDescent="0.3"/>
    <row r="695" ht="18" customHeight="1" x14ac:dyDescent="0.3"/>
    <row r="696" ht="18" customHeight="1" x14ac:dyDescent="0.3"/>
    <row r="697" ht="18" customHeight="1" x14ac:dyDescent="0.3"/>
    <row r="698" ht="18" customHeight="1" x14ac:dyDescent="0.3"/>
    <row r="699" ht="18" customHeight="1" x14ac:dyDescent="0.3"/>
    <row r="700" ht="18" customHeight="1" x14ac:dyDescent="0.3"/>
    <row r="701" ht="18" customHeight="1" x14ac:dyDescent="0.3"/>
    <row r="702" ht="18" customHeight="1" x14ac:dyDescent="0.3"/>
    <row r="703" ht="18" customHeight="1" x14ac:dyDescent="0.3"/>
    <row r="704" ht="18" customHeight="1" x14ac:dyDescent="0.3"/>
    <row r="705" ht="18" customHeight="1" x14ac:dyDescent="0.3"/>
    <row r="706" ht="18" customHeight="1" x14ac:dyDescent="0.3"/>
    <row r="707" ht="18" customHeight="1" x14ac:dyDescent="0.3"/>
    <row r="708" ht="18" customHeight="1" x14ac:dyDescent="0.3"/>
    <row r="709" ht="18" customHeight="1" x14ac:dyDescent="0.3"/>
    <row r="710" ht="18" customHeight="1" x14ac:dyDescent="0.3"/>
    <row r="711" ht="18" customHeight="1" x14ac:dyDescent="0.3"/>
    <row r="712" ht="18" customHeight="1" x14ac:dyDescent="0.3"/>
    <row r="713" ht="18" customHeight="1" x14ac:dyDescent="0.3"/>
    <row r="714" ht="18" customHeight="1" x14ac:dyDescent="0.3"/>
    <row r="715" ht="18" customHeight="1" x14ac:dyDescent="0.3"/>
    <row r="716" ht="18" customHeight="1" x14ac:dyDescent="0.3"/>
    <row r="717" ht="18" customHeight="1" x14ac:dyDescent="0.3"/>
    <row r="718" ht="18" customHeight="1" x14ac:dyDescent="0.3"/>
    <row r="719" ht="18" customHeight="1" x14ac:dyDescent="0.3"/>
    <row r="720" ht="18" customHeight="1" x14ac:dyDescent="0.3"/>
    <row r="721" ht="18" customHeight="1" x14ac:dyDescent="0.3"/>
    <row r="722" ht="18" customHeight="1" x14ac:dyDescent="0.3"/>
    <row r="723" ht="18" customHeight="1" x14ac:dyDescent="0.3"/>
    <row r="724" ht="18" customHeight="1" x14ac:dyDescent="0.3"/>
    <row r="725" ht="18" customHeight="1" x14ac:dyDescent="0.3"/>
    <row r="726" ht="18" customHeight="1" x14ac:dyDescent="0.3"/>
    <row r="727" ht="18" customHeight="1" x14ac:dyDescent="0.3"/>
    <row r="728" ht="18" customHeight="1" x14ac:dyDescent="0.3"/>
    <row r="729" ht="18" customHeight="1" x14ac:dyDescent="0.3"/>
    <row r="730" ht="18" customHeight="1" x14ac:dyDescent="0.3"/>
    <row r="731" ht="18" customHeight="1" x14ac:dyDescent="0.3"/>
    <row r="732" ht="18" customHeight="1" x14ac:dyDescent="0.3"/>
    <row r="733" ht="18" customHeight="1" x14ac:dyDescent="0.3"/>
    <row r="734" ht="18" customHeight="1" x14ac:dyDescent="0.3"/>
    <row r="735" ht="18" customHeight="1" x14ac:dyDescent="0.3"/>
    <row r="736" ht="18" customHeight="1" x14ac:dyDescent="0.3"/>
    <row r="737" ht="18" customHeight="1" x14ac:dyDescent="0.3"/>
    <row r="738" ht="18" customHeight="1" x14ac:dyDescent="0.3"/>
    <row r="739" ht="18" customHeight="1" x14ac:dyDescent="0.3"/>
    <row r="740" ht="18" customHeight="1" x14ac:dyDescent="0.3"/>
    <row r="741" ht="18" customHeight="1" x14ac:dyDescent="0.3"/>
    <row r="742" ht="18" customHeight="1" x14ac:dyDescent="0.3"/>
    <row r="743" ht="18" customHeight="1" x14ac:dyDescent="0.3"/>
    <row r="744" ht="18" customHeight="1" x14ac:dyDescent="0.3"/>
    <row r="745" ht="18" customHeight="1" x14ac:dyDescent="0.3"/>
    <row r="746" ht="18" customHeight="1" x14ac:dyDescent="0.3"/>
    <row r="747" ht="18" customHeight="1" x14ac:dyDescent="0.3"/>
    <row r="748" ht="18" customHeight="1" x14ac:dyDescent="0.3"/>
    <row r="749" ht="18" customHeight="1" x14ac:dyDescent="0.3"/>
    <row r="750" ht="18" customHeight="1" x14ac:dyDescent="0.3"/>
    <row r="751" ht="18" customHeight="1" x14ac:dyDescent="0.3"/>
    <row r="752" ht="18" customHeight="1" x14ac:dyDescent="0.3"/>
    <row r="753" ht="18" customHeight="1" x14ac:dyDescent="0.3"/>
    <row r="754" ht="18" customHeight="1" x14ac:dyDescent="0.3"/>
    <row r="755" ht="18" customHeight="1" x14ac:dyDescent="0.3"/>
    <row r="756" ht="18" customHeight="1" x14ac:dyDescent="0.3"/>
    <row r="757" ht="18" customHeight="1" x14ac:dyDescent="0.3"/>
    <row r="758" ht="18" customHeight="1" x14ac:dyDescent="0.3"/>
    <row r="759" ht="18" customHeight="1" x14ac:dyDescent="0.3"/>
    <row r="760" ht="18" customHeight="1" x14ac:dyDescent="0.3"/>
    <row r="761" ht="18" customHeight="1" x14ac:dyDescent="0.3"/>
    <row r="762" ht="18" customHeight="1" x14ac:dyDescent="0.3"/>
    <row r="763" ht="18" customHeight="1" x14ac:dyDescent="0.3"/>
    <row r="764" ht="18" customHeight="1" x14ac:dyDescent="0.3"/>
    <row r="765" ht="18" customHeight="1" x14ac:dyDescent="0.3"/>
    <row r="766" ht="18" customHeight="1" x14ac:dyDescent="0.3"/>
    <row r="767" ht="18" customHeight="1" x14ac:dyDescent="0.3"/>
    <row r="768" ht="18" customHeight="1" x14ac:dyDescent="0.3"/>
    <row r="769" ht="18" customHeight="1" x14ac:dyDescent="0.3"/>
    <row r="770" ht="18" customHeight="1" x14ac:dyDescent="0.3"/>
    <row r="771" ht="18" customHeight="1" x14ac:dyDescent="0.3"/>
    <row r="772" ht="18" customHeight="1" x14ac:dyDescent="0.3"/>
    <row r="773" ht="18" customHeight="1" x14ac:dyDescent="0.3"/>
    <row r="774" ht="18" customHeight="1" x14ac:dyDescent="0.3"/>
    <row r="775" ht="18" customHeight="1" x14ac:dyDescent="0.3"/>
    <row r="776" ht="18" customHeight="1" x14ac:dyDescent="0.3"/>
    <row r="777" ht="18" customHeight="1" x14ac:dyDescent="0.3"/>
    <row r="778" ht="18" customHeight="1" x14ac:dyDescent="0.3"/>
    <row r="779" ht="18" customHeight="1" x14ac:dyDescent="0.3"/>
    <row r="780" ht="18" customHeight="1" x14ac:dyDescent="0.3"/>
    <row r="781" ht="18" customHeight="1" x14ac:dyDescent="0.3"/>
    <row r="782" ht="18" customHeight="1" x14ac:dyDescent="0.3"/>
    <row r="783" ht="18" customHeight="1" x14ac:dyDescent="0.3"/>
    <row r="784" ht="18" customHeight="1" x14ac:dyDescent="0.3"/>
    <row r="785" ht="18" customHeight="1" x14ac:dyDescent="0.3"/>
    <row r="786" ht="18" customHeight="1" x14ac:dyDescent="0.3"/>
    <row r="787" ht="18" customHeight="1" x14ac:dyDescent="0.3"/>
    <row r="788" ht="18" customHeight="1" x14ac:dyDescent="0.3"/>
    <row r="789" ht="18" customHeight="1" x14ac:dyDescent="0.3"/>
    <row r="790" ht="18" customHeight="1" x14ac:dyDescent="0.3"/>
    <row r="791" ht="18" customHeight="1" x14ac:dyDescent="0.3"/>
    <row r="792" ht="18" customHeight="1" x14ac:dyDescent="0.3"/>
    <row r="793" ht="18" customHeight="1" x14ac:dyDescent="0.3"/>
    <row r="794" ht="18" customHeight="1" x14ac:dyDescent="0.3"/>
    <row r="795" ht="18" customHeight="1" x14ac:dyDescent="0.3"/>
    <row r="796" ht="18" customHeight="1" x14ac:dyDescent="0.3"/>
    <row r="797" ht="18" customHeight="1" x14ac:dyDescent="0.3"/>
    <row r="798" ht="18" customHeight="1" x14ac:dyDescent="0.3"/>
    <row r="799" ht="18" customHeight="1" x14ac:dyDescent="0.3"/>
    <row r="800" ht="18" customHeight="1" x14ac:dyDescent="0.3"/>
    <row r="801" ht="18" customHeight="1" x14ac:dyDescent="0.3"/>
    <row r="802" ht="18" customHeight="1" x14ac:dyDescent="0.3"/>
    <row r="803" ht="18" customHeight="1" x14ac:dyDescent="0.3"/>
    <row r="804" ht="18" customHeight="1" x14ac:dyDescent="0.3"/>
    <row r="805" ht="18" customHeight="1" x14ac:dyDescent="0.3"/>
    <row r="806" ht="18" customHeight="1" x14ac:dyDescent="0.3"/>
    <row r="807" ht="18" customHeight="1" x14ac:dyDescent="0.3"/>
    <row r="808" ht="18" customHeight="1" x14ac:dyDescent="0.3"/>
    <row r="809" ht="18" customHeight="1" x14ac:dyDescent="0.3"/>
    <row r="810" ht="18" customHeight="1" x14ac:dyDescent="0.3"/>
    <row r="811" ht="18" customHeight="1" x14ac:dyDescent="0.3"/>
    <row r="812" ht="18" customHeight="1" x14ac:dyDescent="0.3"/>
    <row r="813" ht="18" customHeight="1" x14ac:dyDescent="0.3"/>
    <row r="814" ht="18" customHeight="1" x14ac:dyDescent="0.3"/>
    <row r="815" ht="18" customHeight="1" x14ac:dyDescent="0.3"/>
    <row r="816" ht="18" customHeight="1" x14ac:dyDescent="0.3"/>
    <row r="817" ht="18" customHeight="1" x14ac:dyDescent="0.3"/>
    <row r="818" ht="18" customHeight="1" x14ac:dyDescent="0.3"/>
    <row r="819" ht="18" customHeight="1" x14ac:dyDescent="0.3"/>
    <row r="820" ht="18" customHeight="1" x14ac:dyDescent="0.3"/>
    <row r="821" ht="18" customHeight="1" x14ac:dyDescent="0.3"/>
    <row r="822" ht="18" customHeight="1" x14ac:dyDescent="0.3"/>
    <row r="823" ht="18" customHeight="1" x14ac:dyDescent="0.3"/>
    <row r="824" ht="18" customHeight="1" x14ac:dyDescent="0.3"/>
    <row r="825" ht="18" customHeight="1" x14ac:dyDescent="0.3"/>
    <row r="826" ht="18" customHeight="1" x14ac:dyDescent="0.3"/>
    <row r="827" ht="18" customHeight="1" x14ac:dyDescent="0.3"/>
    <row r="828" ht="18" customHeight="1" x14ac:dyDescent="0.3"/>
    <row r="829" ht="18" customHeight="1" x14ac:dyDescent="0.3"/>
    <row r="830" ht="18" customHeight="1" x14ac:dyDescent="0.3"/>
    <row r="831" ht="18" customHeight="1" x14ac:dyDescent="0.3"/>
    <row r="832" ht="18" customHeight="1" x14ac:dyDescent="0.3"/>
    <row r="833" ht="18" customHeight="1" x14ac:dyDescent="0.3"/>
    <row r="834" ht="18" customHeight="1" x14ac:dyDescent="0.3"/>
    <row r="835" ht="18" customHeight="1" x14ac:dyDescent="0.3"/>
    <row r="836" ht="18" customHeight="1" x14ac:dyDescent="0.3"/>
    <row r="837" ht="18" customHeight="1" x14ac:dyDescent="0.3"/>
    <row r="838" ht="18" customHeight="1" x14ac:dyDescent="0.3"/>
    <row r="839" ht="18" customHeight="1" x14ac:dyDescent="0.3"/>
    <row r="840" ht="18" customHeight="1" x14ac:dyDescent="0.3"/>
    <row r="841" ht="18" customHeight="1" x14ac:dyDescent="0.3"/>
    <row r="842" ht="18" customHeight="1" x14ac:dyDescent="0.3"/>
    <row r="843" ht="18" customHeight="1" x14ac:dyDescent="0.3"/>
    <row r="844" ht="18" customHeight="1" x14ac:dyDescent="0.3"/>
    <row r="845" ht="18" customHeight="1" x14ac:dyDescent="0.3"/>
    <row r="846" ht="18" customHeight="1" x14ac:dyDescent="0.3"/>
    <row r="847" ht="18" customHeight="1" x14ac:dyDescent="0.3"/>
    <row r="848" ht="18" customHeight="1" x14ac:dyDescent="0.3"/>
    <row r="849" ht="18" customHeight="1" x14ac:dyDescent="0.3"/>
    <row r="850" ht="18" customHeight="1" x14ac:dyDescent="0.3"/>
    <row r="851" ht="18" customHeight="1" x14ac:dyDescent="0.3"/>
    <row r="852" ht="18" customHeight="1" x14ac:dyDescent="0.3"/>
    <row r="853" ht="18" customHeight="1" x14ac:dyDescent="0.3"/>
    <row r="854" ht="18" customHeight="1" x14ac:dyDescent="0.3"/>
    <row r="855" ht="18" customHeight="1" x14ac:dyDescent="0.3"/>
    <row r="856" ht="18" customHeight="1" x14ac:dyDescent="0.3"/>
    <row r="857" ht="18" customHeight="1" x14ac:dyDescent="0.3"/>
    <row r="858" ht="18" customHeight="1" x14ac:dyDescent="0.3"/>
    <row r="859" ht="18" customHeight="1" x14ac:dyDescent="0.3"/>
    <row r="860" ht="18" customHeight="1" x14ac:dyDescent="0.3"/>
    <row r="861" ht="18" customHeight="1" x14ac:dyDescent="0.3"/>
    <row r="862" ht="18" customHeight="1" x14ac:dyDescent="0.3"/>
    <row r="863" ht="18" customHeight="1" x14ac:dyDescent="0.3"/>
    <row r="864" ht="18" customHeight="1" x14ac:dyDescent="0.3"/>
    <row r="865" ht="18" customHeight="1" x14ac:dyDescent="0.3"/>
    <row r="866" ht="18" customHeight="1" x14ac:dyDescent="0.3"/>
    <row r="867" ht="18" customHeight="1" x14ac:dyDescent="0.3"/>
    <row r="868" ht="18" customHeight="1" x14ac:dyDescent="0.3"/>
    <row r="869" ht="18" customHeight="1" x14ac:dyDescent="0.3"/>
    <row r="870" ht="18" customHeight="1" x14ac:dyDescent="0.3"/>
    <row r="871" ht="18" customHeight="1" x14ac:dyDescent="0.3"/>
    <row r="872" ht="18" customHeight="1" x14ac:dyDescent="0.3"/>
    <row r="873" ht="18" customHeight="1" x14ac:dyDescent="0.3"/>
    <row r="874" ht="18" customHeight="1" x14ac:dyDescent="0.3"/>
    <row r="875" ht="18" customHeight="1" x14ac:dyDescent="0.3"/>
    <row r="876" ht="18" customHeight="1" x14ac:dyDescent="0.3"/>
    <row r="877" ht="18" customHeight="1" x14ac:dyDescent="0.3"/>
    <row r="878" ht="18" customHeight="1" x14ac:dyDescent="0.3"/>
    <row r="879" ht="18" customHeight="1" x14ac:dyDescent="0.3"/>
    <row r="880" ht="18" customHeight="1" x14ac:dyDescent="0.3"/>
    <row r="881" ht="18" customHeight="1" x14ac:dyDescent="0.3"/>
    <row r="882" ht="18" customHeight="1" x14ac:dyDescent="0.3"/>
    <row r="883" ht="18" customHeight="1" x14ac:dyDescent="0.3"/>
    <row r="884" ht="18" customHeight="1" x14ac:dyDescent="0.3"/>
    <row r="885" ht="18" customHeight="1" x14ac:dyDescent="0.3"/>
    <row r="886" ht="18" customHeight="1" x14ac:dyDescent="0.3"/>
    <row r="887" ht="18" customHeight="1" x14ac:dyDescent="0.3"/>
    <row r="888" ht="18" customHeight="1" x14ac:dyDescent="0.3"/>
    <row r="889" ht="18" customHeight="1" x14ac:dyDescent="0.3"/>
    <row r="890" ht="18" customHeight="1" x14ac:dyDescent="0.3"/>
    <row r="891" ht="18" customHeight="1" x14ac:dyDescent="0.3"/>
    <row r="892" ht="18" customHeight="1" x14ac:dyDescent="0.3"/>
    <row r="893" ht="18" customHeight="1" x14ac:dyDescent="0.3"/>
    <row r="894" ht="18" customHeight="1" x14ac:dyDescent="0.3"/>
    <row r="895" ht="18" customHeight="1" x14ac:dyDescent="0.3"/>
    <row r="896" ht="18" customHeight="1" x14ac:dyDescent="0.3"/>
    <row r="897" ht="18" customHeight="1" x14ac:dyDescent="0.3"/>
    <row r="898" ht="18" customHeight="1" x14ac:dyDescent="0.3"/>
    <row r="899" ht="18" customHeight="1" x14ac:dyDescent="0.3"/>
    <row r="900" ht="18" customHeight="1" x14ac:dyDescent="0.3"/>
    <row r="901" ht="18" customHeight="1" x14ac:dyDescent="0.3"/>
    <row r="902" ht="18" customHeight="1" x14ac:dyDescent="0.3"/>
    <row r="903" ht="18" customHeight="1" x14ac:dyDescent="0.3"/>
    <row r="904" ht="18" customHeight="1" x14ac:dyDescent="0.3"/>
    <row r="905" ht="18" customHeight="1" x14ac:dyDescent="0.3"/>
    <row r="906" ht="18" customHeight="1" x14ac:dyDescent="0.3"/>
    <row r="907" ht="18" customHeight="1" x14ac:dyDescent="0.3"/>
    <row r="908" ht="18" customHeight="1" x14ac:dyDescent="0.3"/>
    <row r="909" ht="18" customHeight="1" x14ac:dyDescent="0.3"/>
    <row r="910" ht="18" customHeight="1" x14ac:dyDescent="0.3"/>
    <row r="911" ht="18" customHeight="1" x14ac:dyDescent="0.3"/>
    <row r="912" ht="18" customHeight="1" x14ac:dyDescent="0.3"/>
    <row r="913" ht="18" customHeight="1" x14ac:dyDescent="0.3"/>
    <row r="914" ht="18" customHeight="1" x14ac:dyDescent="0.3"/>
    <row r="915" ht="18" customHeight="1" x14ac:dyDescent="0.3"/>
    <row r="916" ht="18" customHeight="1" x14ac:dyDescent="0.3"/>
    <row r="917" ht="18" customHeight="1" x14ac:dyDescent="0.3"/>
    <row r="918" ht="18" customHeight="1" x14ac:dyDescent="0.3"/>
    <row r="919" ht="18" customHeight="1" x14ac:dyDescent="0.3"/>
    <row r="920" ht="18" customHeight="1" x14ac:dyDescent="0.3"/>
    <row r="921" ht="18" customHeight="1" x14ac:dyDescent="0.3"/>
    <row r="922" ht="18" customHeight="1" x14ac:dyDescent="0.3"/>
    <row r="923" ht="18" customHeight="1" x14ac:dyDescent="0.3"/>
    <row r="924" ht="18" customHeight="1" x14ac:dyDescent="0.3"/>
    <row r="925" ht="18" customHeight="1" x14ac:dyDescent="0.3"/>
    <row r="926" ht="18" customHeight="1" x14ac:dyDescent="0.3"/>
    <row r="927" ht="18" customHeight="1" x14ac:dyDescent="0.3"/>
    <row r="928" ht="18" customHeight="1" x14ac:dyDescent="0.3"/>
    <row r="929" ht="18" customHeight="1" x14ac:dyDescent="0.3"/>
    <row r="930" ht="18" customHeight="1" x14ac:dyDescent="0.3"/>
    <row r="931" ht="18" customHeight="1" x14ac:dyDescent="0.3"/>
    <row r="932" ht="18" customHeight="1" x14ac:dyDescent="0.3"/>
    <row r="933" ht="18" customHeight="1" x14ac:dyDescent="0.3"/>
    <row r="934" ht="18" customHeight="1" x14ac:dyDescent="0.3"/>
    <row r="935" ht="18" customHeight="1" x14ac:dyDescent="0.3"/>
    <row r="936" ht="18" customHeight="1" x14ac:dyDescent="0.3"/>
    <row r="937" ht="18" customHeight="1" x14ac:dyDescent="0.3"/>
    <row r="938" ht="18" customHeight="1" x14ac:dyDescent="0.3"/>
    <row r="939" ht="18" customHeight="1" x14ac:dyDescent="0.3"/>
    <row r="940" ht="18" customHeight="1" x14ac:dyDescent="0.3"/>
    <row r="941" ht="18" customHeight="1" x14ac:dyDescent="0.3"/>
    <row r="942" ht="18" customHeight="1" x14ac:dyDescent="0.3"/>
    <row r="943" ht="18" customHeight="1" x14ac:dyDescent="0.3"/>
    <row r="944" ht="18" customHeight="1" x14ac:dyDescent="0.3"/>
    <row r="945" ht="18" customHeight="1" x14ac:dyDescent="0.3"/>
    <row r="946" ht="18" customHeight="1" x14ac:dyDescent="0.3"/>
    <row r="947" ht="18" customHeight="1" x14ac:dyDescent="0.3"/>
    <row r="948" ht="18" customHeight="1" x14ac:dyDescent="0.3"/>
    <row r="949" ht="18" customHeight="1" x14ac:dyDescent="0.3"/>
    <row r="950" ht="18" customHeight="1" x14ac:dyDescent="0.3"/>
    <row r="951" ht="18" customHeight="1" x14ac:dyDescent="0.3"/>
    <row r="952" ht="18" customHeight="1" x14ac:dyDescent="0.3"/>
    <row r="953" ht="18" customHeight="1" x14ac:dyDescent="0.3"/>
    <row r="954" ht="18" customHeight="1" x14ac:dyDescent="0.3"/>
    <row r="955" ht="18" customHeight="1" x14ac:dyDescent="0.3"/>
    <row r="956" ht="18" customHeight="1" x14ac:dyDescent="0.3"/>
    <row r="957" ht="18" customHeight="1" x14ac:dyDescent="0.3"/>
    <row r="958" ht="18" customHeight="1" x14ac:dyDescent="0.3"/>
    <row r="959" ht="18" customHeight="1" x14ac:dyDescent="0.3"/>
    <row r="960" ht="18" customHeight="1" x14ac:dyDescent="0.3"/>
    <row r="961" ht="18" customHeight="1" x14ac:dyDescent="0.3"/>
    <row r="962" ht="18" customHeight="1" x14ac:dyDescent="0.3"/>
    <row r="963" ht="18" customHeight="1" x14ac:dyDescent="0.3"/>
    <row r="964" ht="18" customHeight="1" x14ac:dyDescent="0.3"/>
    <row r="965" ht="18" customHeight="1" x14ac:dyDescent="0.3"/>
    <row r="966" ht="18" customHeight="1" x14ac:dyDescent="0.3"/>
    <row r="967" ht="18" customHeight="1" x14ac:dyDescent="0.3"/>
    <row r="968" ht="18" customHeight="1" x14ac:dyDescent="0.3"/>
    <row r="969" ht="18" customHeight="1" x14ac:dyDescent="0.3"/>
    <row r="970" ht="18" customHeight="1" x14ac:dyDescent="0.3"/>
    <row r="971" ht="18" customHeight="1" x14ac:dyDescent="0.3"/>
  </sheetData>
  <mergeCells count="11">
    <mergeCell ref="B34:K34"/>
    <mergeCell ref="B2:K2"/>
    <mergeCell ref="B12:D12"/>
    <mergeCell ref="B7:K7"/>
    <mergeCell ref="B8:K8"/>
    <mergeCell ref="B10:K10"/>
    <mergeCell ref="E12:K12"/>
    <mergeCell ref="B11:K11"/>
    <mergeCell ref="B33:K33"/>
    <mergeCell ref="B21:K21"/>
    <mergeCell ref="B22:K22"/>
  </mergeCells>
  <phoneticPr fontId="10"/>
  <pageMargins left="0.7" right="0.7" top="0.75" bottom="0.75" header="0" footer="0"/>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31b3539-e513-40c8-9eb7-7e029f9c3094">
      <Terms xmlns="http://schemas.microsoft.com/office/infopath/2007/PartnerControls"/>
    </lcf76f155ced4ddcb4097134ff3c332f>
    <TaxCatchAll xmlns="71512947-b30c-4ecf-a565-81e2ab5f094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ADBFD0CBC13DD4FA4F824DF44153E7D" ma:contentTypeVersion="13" ma:contentTypeDescription="新しいドキュメントを作成します。" ma:contentTypeScope="" ma:versionID="d7debcf48f069f75ec62397b1156b8fb">
  <xsd:schema xmlns:xsd="http://www.w3.org/2001/XMLSchema" xmlns:xs="http://www.w3.org/2001/XMLSchema" xmlns:p="http://schemas.microsoft.com/office/2006/metadata/properties" xmlns:ns2="631b3539-e513-40c8-9eb7-7e029f9c3094" xmlns:ns3="71512947-b30c-4ecf-a565-81e2ab5f094e" targetNamespace="http://schemas.microsoft.com/office/2006/metadata/properties" ma:root="true" ma:fieldsID="6bb332f6fdfd8ad1fbd8d4c75f3d1361" ns2:_="" ns3:_="">
    <xsd:import namespace="631b3539-e513-40c8-9eb7-7e029f9c3094"/>
    <xsd:import namespace="71512947-b30c-4ecf-a565-81e2ab5f094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b3539-e513-40c8-9eb7-7e029f9c30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f631d6e6-ca73-495a-aea5-7726204e1d1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1512947-b30c-4ecf-a565-81e2ab5f094e"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74344e82-ac3c-4577-813e-459a6cb1c0e5}" ma:internalName="TaxCatchAll" ma:showField="CatchAllData" ma:web="71512947-b30c-4ecf-a565-81e2ab5f09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63D124-8FCD-4A90-BF8D-98F4ED626C23}">
  <ds:schemaRefs>
    <ds:schemaRef ds:uri="http://schemas.microsoft.com/office/2006/metadata/properties"/>
    <ds:schemaRef ds:uri="http://schemas.microsoft.com/office/infopath/2007/PartnerControls"/>
    <ds:schemaRef ds:uri="631b3539-e513-40c8-9eb7-7e029f9c3094"/>
    <ds:schemaRef ds:uri="71512947-b30c-4ecf-a565-81e2ab5f094e"/>
  </ds:schemaRefs>
</ds:datastoreItem>
</file>

<file path=customXml/itemProps2.xml><?xml version="1.0" encoding="utf-8"?>
<ds:datastoreItem xmlns:ds="http://schemas.openxmlformats.org/officeDocument/2006/customXml" ds:itemID="{72650C79-B1E9-4655-8023-4A9BE7C57DD1}">
  <ds:schemaRefs>
    <ds:schemaRef ds:uri="http://schemas.microsoft.com/sharepoint/v3/contenttype/forms"/>
  </ds:schemaRefs>
</ds:datastoreItem>
</file>

<file path=customXml/itemProps3.xml><?xml version="1.0" encoding="utf-8"?>
<ds:datastoreItem xmlns:ds="http://schemas.openxmlformats.org/officeDocument/2006/customXml" ds:itemID="{836E0EFC-2B12-4CEE-BE01-FC1FCD90C3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b3539-e513-40c8-9eb7-7e029f9c3094"/>
    <ds:schemaRef ds:uri="71512947-b30c-4ecf-a565-81e2ab5f09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ご注文の流れ</vt:lpstr>
      <vt:lpstr>注文フォーム</vt:lpstr>
      <vt:lpstr>送付書</vt:lpstr>
      <vt:lpstr>必要量・梱包方法</vt:lpstr>
      <vt:lpstr>PDF納品</vt:lpstr>
      <vt:lpstr>紙を郵送</vt:lpstr>
      <vt:lpstr>成績書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81803</dc:creator>
  <cp:keywords/>
  <dc:description/>
  <cp:lastModifiedBy>Sato Yusuke</cp:lastModifiedBy>
  <cp:revision/>
  <dcterms:created xsi:type="dcterms:W3CDTF">2022-03-14T00:42:19Z</dcterms:created>
  <dcterms:modified xsi:type="dcterms:W3CDTF">2023-12-13T04:34:57Z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0x0101005ADBFD0CBC13DD4FA4F824DF44153E7D</vt:lpwstr>
  </property>
  <property fmtid="{D5CDD505-2E9C-101B-9397-08002B2CF9AE}" pid="3" name="MediaServiceImageTags">
    <vt:lpwstr/>
  </property>
</Properties>
</file>